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Furbacherova\Desktop\Evidenční list SVM 2023\"/>
    </mc:Choice>
  </mc:AlternateContent>
  <xr:revisionPtr revIDLastSave="0" documentId="13_ncr:1_{0C85D4FD-2F57-4F7D-8B7F-26F9CC57D4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0" i="1" l="1"/>
  <c r="L90" i="1"/>
  <c r="K90" i="1"/>
  <c r="J90" i="1"/>
  <c r="I90" i="1"/>
  <c r="H90" i="1"/>
  <c r="G90" i="1"/>
  <c r="F90" i="1"/>
  <c r="E90" i="1"/>
  <c r="D90" i="1"/>
  <c r="C90" i="1"/>
  <c r="B90" i="1"/>
  <c r="B94" i="1" l="1"/>
  <c r="B95" i="1"/>
</calcChain>
</file>

<file path=xl/sharedStrings.xml><?xml version="1.0" encoding="utf-8"?>
<sst xmlns="http://schemas.openxmlformats.org/spreadsheetml/2006/main" count="107" uniqueCount="107">
  <si>
    <t>oběti</t>
  </si>
  <si>
    <t>svědci</t>
  </si>
  <si>
    <t>pachatelé</t>
  </si>
  <si>
    <t>domácí násilí</t>
  </si>
  <si>
    <t>oběti TČ proti lidské důstojnosti v sexuální oblasti</t>
  </si>
  <si>
    <t>senioři</t>
  </si>
  <si>
    <t>handicapovaní</t>
  </si>
  <si>
    <t>oběti obchodování s lidmi</t>
  </si>
  <si>
    <t>oběti násilného TČ nebo TČ z nenávisti</t>
  </si>
  <si>
    <t>úkony OSPOD</t>
  </si>
  <si>
    <t>rekognice</t>
  </si>
  <si>
    <t>ostatní (např. psycholog. vyšetření, pozůstalí..)</t>
  </si>
  <si>
    <t>Výslechy dětí/nezletilých</t>
  </si>
  <si>
    <t>Ostatní úkony</t>
  </si>
  <si>
    <t>Ostatní zvlášť zranitelné oběti</t>
  </si>
  <si>
    <t>Provedené úkony</t>
  </si>
  <si>
    <t>místo</t>
  </si>
  <si>
    <t>OŘ, Praha II, Sokolská  ul.</t>
  </si>
  <si>
    <t>OŘ, Praha III</t>
  </si>
  <si>
    <t>Policejní akademie</t>
  </si>
  <si>
    <t>KŘP hl.m. Prahy (Kongresová)</t>
  </si>
  <si>
    <t>ÚSKPV</t>
  </si>
  <si>
    <t>KŘP Stč. kraje (Praha - Zbraslav)</t>
  </si>
  <si>
    <t>Beroun</t>
  </si>
  <si>
    <t>Kladno</t>
  </si>
  <si>
    <t>Mělník</t>
  </si>
  <si>
    <t>Příbram</t>
  </si>
  <si>
    <t>Kolín</t>
  </si>
  <si>
    <t>Benešov</t>
  </si>
  <si>
    <t>Mladá Boleslav</t>
  </si>
  <si>
    <t>Rakovník</t>
  </si>
  <si>
    <t>ŠPS Sadská</t>
  </si>
  <si>
    <t>KŘP Jihč. kraje (České Budějovice)</t>
  </si>
  <si>
    <t>Český Krumlov</t>
  </si>
  <si>
    <t>Jindřichův Hradec</t>
  </si>
  <si>
    <t>Písek</t>
  </si>
  <si>
    <t>Strakonice</t>
  </si>
  <si>
    <t>Tábor</t>
  </si>
  <si>
    <t>Cheb</t>
  </si>
  <si>
    <t>Karlovy Vary</t>
  </si>
  <si>
    <t>Sokolov</t>
  </si>
  <si>
    <t>KŘP Plz.kraje (Plzeň)</t>
  </si>
  <si>
    <t>Klatovy</t>
  </si>
  <si>
    <t>Domažlice</t>
  </si>
  <si>
    <t xml:space="preserve">Liberec </t>
  </si>
  <si>
    <t>Česká Lípa</t>
  </si>
  <si>
    <t>Semily</t>
  </si>
  <si>
    <t>Jablonec nad Nisou</t>
  </si>
  <si>
    <t>KŘP Hradec Králové</t>
  </si>
  <si>
    <t>ÚO Hradec Králové</t>
  </si>
  <si>
    <t>Náchod</t>
  </si>
  <si>
    <t>Rychnov nad Kněžnou</t>
  </si>
  <si>
    <t>Trutnov</t>
  </si>
  <si>
    <t>Jičín</t>
  </si>
  <si>
    <t>Pardubice</t>
  </si>
  <si>
    <t>Svitavy</t>
  </si>
  <si>
    <t>Chrudim</t>
  </si>
  <si>
    <t>Ústí nad Orlicí</t>
  </si>
  <si>
    <t>VZ PČR Pardubice</t>
  </si>
  <si>
    <t>Jihlava</t>
  </si>
  <si>
    <t>Třebíč</t>
  </si>
  <si>
    <t>Žďár nad Sázavou</t>
  </si>
  <si>
    <t>Havlíčkův Brod</t>
  </si>
  <si>
    <t>Pelhřimov</t>
  </si>
  <si>
    <t>KŘP Brno</t>
  </si>
  <si>
    <t>MŘ Brno</t>
  </si>
  <si>
    <t>Znojmo</t>
  </si>
  <si>
    <t>Blansko</t>
  </si>
  <si>
    <t>Hodonín</t>
  </si>
  <si>
    <t>Břeclav</t>
  </si>
  <si>
    <t>Vyškov</t>
  </si>
  <si>
    <t>Prostějov</t>
  </si>
  <si>
    <t xml:space="preserve">Olomouc </t>
  </si>
  <si>
    <t>Jeseník</t>
  </si>
  <si>
    <t>Přerov</t>
  </si>
  <si>
    <t>Šumperk</t>
  </si>
  <si>
    <t>ÚO Opava</t>
  </si>
  <si>
    <t>ÚO Opava - Slezská univerzita</t>
  </si>
  <si>
    <t>Frýdek - Místek</t>
  </si>
  <si>
    <t>Krnov (ÚO Bruntál)</t>
  </si>
  <si>
    <t>Havířov</t>
  </si>
  <si>
    <t>Třinec</t>
  </si>
  <si>
    <t>Zlín</t>
  </si>
  <si>
    <t>Uherské Hradiště</t>
  </si>
  <si>
    <t>VPŠ a SPŠ MV Holešov</t>
  </si>
  <si>
    <t>CELKEM</t>
  </si>
  <si>
    <t>VPŠ a SPŠ Praha - Hrdlořezy</t>
  </si>
  <si>
    <t>Nový Jičín</t>
  </si>
  <si>
    <t>Vsetín</t>
  </si>
  <si>
    <t>Z toho:</t>
  </si>
  <si>
    <t>úkony s dětmi</t>
  </si>
  <si>
    <t>ostatní  zvlášť zranitelné oběti</t>
  </si>
  <si>
    <t>OŘ, Praha I, Bartolomějská</t>
  </si>
  <si>
    <t>Celkem  úkonů</t>
  </si>
  <si>
    <t>Evidenční list využití SVM za rok 2023</t>
  </si>
  <si>
    <t>MěÚ Kadaň</t>
  </si>
  <si>
    <t>MěÚ Chomutov</t>
  </si>
  <si>
    <t>Magistrát Ústí nad Labem</t>
  </si>
  <si>
    <t>MěÚ Žatec</t>
  </si>
  <si>
    <t>MěÚ Litoměřice</t>
  </si>
  <si>
    <t>ÚO Most</t>
  </si>
  <si>
    <t>ÚO Teplice</t>
  </si>
  <si>
    <t>ÚO Rumburk</t>
  </si>
  <si>
    <t>ÚO Děčín</t>
  </si>
  <si>
    <t xml:space="preserve"> ÚO Litoměřice</t>
  </si>
  <si>
    <t>ÚO Chomutov</t>
  </si>
  <si>
    <t>Ostrava (Domeček)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</si>
</sst>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8"/>
      <color rgb="FF0070C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3" fillId="0" borderId="0" xfId="0" applyFont="1" applyFill="1" applyBorder="1"/>
    <xf numFmtId="0" fontId="5" fillId="3" borderId="0" xfId="0" applyFont="1" applyFill="1" applyBorder="1"/>
    <xf numFmtId="0" fontId="5" fillId="3" borderId="0" xfId="0" applyFont="1" applyFill="1"/>
    <xf numFmtId="0" fontId="5" fillId="4" borderId="0" xfId="0" applyFont="1" applyFill="1" applyAlignment="1">
      <alignment horizontal="left" wrapText="1"/>
    </xf>
    <xf numFmtId="0" fontId="5" fillId="4" borderId="0" xfId="0" applyFont="1" applyFill="1"/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left"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0" fillId="0" borderId="6" xfId="0" applyFill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5" borderId="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95"/>
  <sheetViews>
    <sheetView tabSelected="1" workbookViewId="0">
      <pane ySplit="5" topLeftCell="A6" activePane="bottomLeft" state="frozen"/>
      <selection pane="bottomLeft" activeCell="I92" sqref="I92"/>
    </sheetView>
  </sheetViews>
  <sheetFormatPr defaultRowHeight="15" x14ac:dyDescent="0.25"/>
  <cols>
    <col min="1" max="1" width="20.42578125" customWidth="1"/>
    <col min="6" max="6" width="11.140625" customWidth="1"/>
    <col min="8" max="8" width="12.42578125" customWidth="1"/>
    <col min="9" max="9" width="12.5703125" customWidth="1"/>
    <col min="10" max="10" width="15.5703125" customWidth="1"/>
    <col min="11" max="11" width="11.140625" customWidth="1"/>
    <col min="12" max="12" width="10.28515625" customWidth="1"/>
    <col min="13" max="13" width="13.28515625" customWidth="1"/>
  </cols>
  <sheetData>
    <row r="2" spans="1:13" ht="44.25" customHeight="1" x14ac:dyDescent="0.35">
      <c r="A2" s="21" t="s">
        <v>94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19.5" customHeight="1" x14ac:dyDescent="0.25">
      <c r="A3" s="25" t="s">
        <v>15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7"/>
    </row>
    <row r="4" spans="1:13" ht="21.75" customHeight="1" x14ac:dyDescent="0.25">
      <c r="A4" s="2"/>
      <c r="B4" s="22" t="s">
        <v>12</v>
      </c>
      <c r="C4" s="23"/>
      <c r="D4" s="24"/>
      <c r="E4" s="22" t="s">
        <v>14</v>
      </c>
      <c r="F4" s="23"/>
      <c r="G4" s="23"/>
      <c r="H4" s="23"/>
      <c r="I4" s="23"/>
      <c r="J4" s="24"/>
      <c r="K4" s="22" t="s">
        <v>13</v>
      </c>
      <c r="L4" s="23"/>
      <c r="M4" s="24"/>
    </row>
    <row r="5" spans="1:13" ht="75" x14ac:dyDescent="0.25">
      <c r="A5" s="3" t="s">
        <v>16</v>
      </c>
      <c r="B5" s="3" t="s">
        <v>0</v>
      </c>
      <c r="C5" s="3" t="s">
        <v>1</v>
      </c>
      <c r="D5" s="3" t="s">
        <v>2</v>
      </c>
      <c r="E5" s="4" t="s">
        <v>3</v>
      </c>
      <c r="F5" s="4" t="s">
        <v>4</v>
      </c>
      <c r="G5" s="3" t="s">
        <v>5</v>
      </c>
      <c r="H5" s="4" t="s">
        <v>6</v>
      </c>
      <c r="I5" s="4" t="s">
        <v>7</v>
      </c>
      <c r="J5" s="4" t="s">
        <v>8</v>
      </c>
      <c r="K5" s="4" t="s">
        <v>9</v>
      </c>
      <c r="L5" s="4" t="s">
        <v>10</v>
      </c>
      <c r="M5" s="4" t="s">
        <v>11</v>
      </c>
    </row>
    <row r="6" spans="1:13" ht="30" x14ac:dyDescent="0.25">
      <c r="A6" s="17" t="s">
        <v>20</v>
      </c>
      <c r="B6" s="18">
        <v>108</v>
      </c>
      <c r="C6" s="18">
        <v>16</v>
      </c>
      <c r="D6" s="18">
        <v>1</v>
      </c>
      <c r="E6" s="18">
        <v>0</v>
      </c>
      <c r="F6" s="18">
        <v>9</v>
      </c>
      <c r="G6" s="18">
        <v>0</v>
      </c>
      <c r="H6" s="18">
        <v>0</v>
      </c>
      <c r="I6" s="18">
        <v>4</v>
      </c>
      <c r="J6" s="18">
        <v>0</v>
      </c>
      <c r="K6" s="18">
        <v>0</v>
      </c>
      <c r="L6" s="18">
        <v>0</v>
      </c>
      <c r="M6" s="18">
        <v>0</v>
      </c>
    </row>
    <row r="7" spans="1:13" ht="29.25" customHeight="1" x14ac:dyDescent="0.25">
      <c r="A7" s="17" t="s">
        <v>92</v>
      </c>
      <c r="B7" s="18">
        <v>12</v>
      </c>
      <c r="C7" s="18">
        <v>4</v>
      </c>
      <c r="D7" s="18">
        <v>0</v>
      </c>
      <c r="E7" s="18">
        <v>11</v>
      </c>
      <c r="F7" s="18">
        <v>4</v>
      </c>
      <c r="G7" s="18">
        <v>0</v>
      </c>
      <c r="H7" s="18">
        <v>1</v>
      </c>
      <c r="I7" s="18">
        <v>0</v>
      </c>
      <c r="J7" s="18">
        <v>1</v>
      </c>
      <c r="K7" s="18">
        <v>0</v>
      </c>
      <c r="L7" s="18">
        <v>0</v>
      </c>
      <c r="M7" s="18">
        <v>0</v>
      </c>
    </row>
    <row r="8" spans="1:13" ht="30" x14ac:dyDescent="0.25">
      <c r="A8" s="17" t="s">
        <v>17</v>
      </c>
      <c r="B8" s="18">
        <v>17</v>
      </c>
      <c r="C8" s="18">
        <v>5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</row>
    <row r="9" spans="1:13" x14ac:dyDescent="0.25">
      <c r="A9" s="19" t="s">
        <v>18</v>
      </c>
      <c r="B9" s="18">
        <v>20</v>
      </c>
      <c r="C9" s="18">
        <v>0</v>
      </c>
      <c r="D9" s="18">
        <v>0</v>
      </c>
      <c r="E9" s="18">
        <v>0</v>
      </c>
      <c r="F9" s="18">
        <v>18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</row>
    <row r="10" spans="1:13" ht="29.25" customHeight="1" x14ac:dyDescent="0.25">
      <c r="A10" s="17" t="s">
        <v>86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</row>
    <row r="11" spans="1:13" x14ac:dyDescent="0.25">
      <c r="A11" s="19" t="s">
        <v>19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</row>
    <row r="12" spans="1:13" x14ac:dyDescent="0.25">
      <c r="A12" s="19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</row>
    <row r="13" spans="1:13" ht="30" x14ac:dyDescent="0.25">
      <c r="A13" s="5" t="s">
        <v>22</v>
      </c>
      <c r="B13" s="8">
        <v>23</v>
      </c>
      <c r="C13" s="8">
        <v>4</v>
      </c>
      <c r="D13" s="8">
        <v>0</v>
      </c>
      <c r="E13" s="8">
        <v>0</v>
      </c>
      <c r="F13" s="8">
        <v>2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</row>
    <row r="14" spans="1:13" x14ac:dyDescent="0.25">
      <c r="A14" s="1" t="s">
        <v>23</v>
      </c>
      <c r="B14" s="8">
        <v>16</v>
      </c>
      <c r="C14" s="8">
        <v>0</v>
      </c>
      <c r="D14" s="8">
        <v>0</v>
      </c>
      <c r="E14" s="8">
        <v>7</v>
      </c>
      <c r="F14" s="8">
        <v>3</v>
      </c>
      <c r="G14" s="8">
        <v>1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1</v>
      </c>
    </row>
    <row r="15" spans="1:13" x14ac:dyDescent="0.25">
      <c r="A15" s="1" t="s">
        <v>24</v>
      </c>
      <c r="B15" s="8">
        <v>25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</row>
    <row r="16" spans="1:13" x14ac:dyDescent="0.25">
      <c r="A16" s="1" t="s">
        <v>25</v>
      </c>
      <c r="B16" s="8">
        <v>17</v>
      </c>
      <c r="C16" s="8">
        <v>4</v>
      </c>
      <c r="D16" s="8">
        <v>0</v>
      </c>
      <c r="E16" s="8">
        <v>14</v>
      </c>
      <c r="F16" s="8">
        <v>7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5</v>
      </c>
    </row>
    <row r="17" spans="1:13" x14ac:dyDescent="0.25">
      <c r="A17" s="1" t="s">
        <v>26</v>
      </c>
      <c r="B17" s="8">
        <v>19</v>
      </c>
      <c r="C17" s="8">
        <v>4</v>
      </c>
      <c r="D17" s="8">
        <v>0</v>
      </c>
      <c r="E17" s="8">
        <v>8</v>
      </c>
      <c r="F17" s="8">
        <v>15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</row>
    <row r="18" spans="1:13" x14ac:dyDescent="0.25">
      <c r="A18" s="1" t="s">
        <v>27</v>
      </c>
      <c r="B18" s="8">
        <v>22</v>
      </c>
      <c r="C18" s="8">
        <v>1</v>
      </c>
      <c r="D18" s="8">
        <v>0</v>
      </c>
      <c r="E18" s="8">
        <v>1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</row>
    <row r="19" spans="1:13" x14ac:dyDescent="0.25">
      <c r="A19" s="1" t="s">
        <v>28</v>
      </c>
      <c r="B19" s="8">
        <v>8</v>
      </c>
      <c r="C19" s="8">
        <v>0</v>
      </c>
      <c r="D19" s="8">
        <v>0</v>
      </c>
      <c r="E19" s="8">
        <v>0</v>
      </c>
      <c r="F19" s="8">
        <v>1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7</v>
      </c>
    </row>
    <row r="20" spans="1:13" x14ac:dyDescent="0.25">
      <c r="A20" s="1" t="s">
        <v>29</v>
      </c>
      <c r="B20" s="8">
        <v>7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</row>
    <row r="21" spans="1:13" x14ac:dyDescent="0.25">
      <c r="A21" s="1" t="s">
        <v>30</v>
      </c>
      <c r="B21" s="8">
        <v>8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</row>
    <row r="22" spans="1:13" x14ac:dyDescent="0.25">
      <c r="A22" s="1" t="s">
        <v>31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</row>
    <row r="23" spans="1:13" ht="27.75" customHeight="1" x14ac:dyDescent="0.25">
      <c r="A23" s="17" t="s">
        <v>32</v>
      </c>
      <c r="B23" s="18">
        <v>27</v>
      </c>
      <c r="C23" s="18">
        <v>6</v>
      </c>
      <c r="D23" s="18">
        <v>0</v>
      </c>
      <c r="E23" s="18">
        <v>1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</row>
    <row r="24" spans="1:13" x14ac:dyDescent="0.25">
      <c r="A24" s="19" t="s">
        <v>33</v>
      </c>
      <c r="B24" s="18">
        <v>16</v>
      </c>
      <c r="C24" s="18">
        <v>14</v>
      </c>
      <c r="D24" s="18">
        <v>7</v>
      </c>
      <c r="E24" s="18">
        <v>0</v>
      </c>
      <c r="F24" s="18">
        <v>6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4</v>
      </c>
    </row>
    <row r="25" spans="1:13" x14ac:dyDescent="0.25">
      <c r="A25" s="19" t="s">
        <v>34</v>
      </c>
      <c r="B25" s="18">
        <v>6</v>
      </c>
      <c r="C25" s="18">
        <v>11</v>
      </c>
      <c r="D25" s="18">
        <v>2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6</v>
      </c>
    </row>
    <row r="26" spans="1:13" x14ac:dyDescent="0.25">
      <c r="A26" s="19" t="s">
        <v>35</v>
      </c>
      <c r="B26" s="18">
        <v>6</v>
      </c>
      <c r="C26" s="18">
        <v>10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12</v>
      </c>
    </row>
    <row r="27" spans="1:13" x14ac:dyDescent="0.25">
      <c r="A27" s="19" t="s">
        <v>36</v>
      </c>
      <c r="B27" s="18">
        <v>7</v>
      </c>
      <c r="C27" s="18">
        <v>10</v>
      </c>
      <c r="D27" s="18">
        <v>0</v>
      </c>
      <c r="E27" s="18">
        <v>3</v>
      </c>
      <c r="F27" s="18">
        <v>1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</row>
    <row r="28" spans="1:13" x14ac:dyDescent="0.25">
      <c r="A28" s="19" t="s">
        <v>37</v>
      </c>
      <c r="B28" s="18">
        <v>8</v>
      </c>
      <c r="C28" s="18">
        <v>1</v>
      </c>
      <c r="D28" s="18">
        <v>0</v>
      </c>
      <c r="E28" s="18">
        <v>0</v>
      </c>
      <c r="F28" s="18">
        <v>1</v>
      </c>
      <c r="G28" s="18">
        <v>1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</row>
    <row r="29" spans="1:13" x14ac:dyDescent="0.25">
      <c r="A29" s="1" t="s">
        <v>39</v>
      </c>
      <c r="B29" s="8">
        <v>1</v>
      </c>
      <c r="C29" s="8">
        <v>1</v>
      </c>
      <c r="D29" s="8">
        <v>0</v>
      </c>
      <c r="E29" s="8">
        <v>0</v>
      </c>
      <c r="F29" s="8">
        <v>15</v>
      </c>
      <c r="G29" s="8">
        <v>0</v>
      </c>
      <c r="H29" s="8">
        <v>0</v>
      </c>
      <c r="I29" s="8">
        <v>1</v>
      </c>
      <c r="J29" s="8">
        <v>0</v>
      </c>
      <c r="K29" s="8">
        <v>0</v>
      </c>
      <c r="L29" s="8">
        <v>0</v>
      </c>
      <c r="M29" s="8">
        <v>0</v>
      </c>
    </row>
    <row r="30" spans="1:13" x14ac:dyDescent="0.25">
      <c r="A30" s="1" t="s">
        <v>38</v>
      </c>
      <c r="B30" s="8">
        <v>32</v>
      </c>
      <c r="C30" s="8">
        <v>19</v>
      </c>
      <c r="D30" s="8">
        <v>1</v>
      </c>
      <c r="E30" s="8">
        <v>1</v>
      </c>
      <c r="F30" s="8">
        <v>1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5</v>
      </c>
    </row>
    <row r="31" spans="1:13" x14ac:dyDescent="0.25">
      <c r="A31" s="1" t="s">
        <v>40</v>
      </c>
      <c r="B31" s="8">
        <v>2</v>
      </c>
      <c r="C31" s="8">
        <v>3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</row>
    <row r="32" spans="1:13" x14ac:dyDescent="0.25">
      <c r="A32" s="19" t="s">
        <v>41</v>
      </c>
      <c r="B32" s="18">
        <v>0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111</v>
      </c>
    </row>
    <row r="33" spans="1:13" x14ac:dyDescent="0.25">
      <c r="A33" s="19" t="s">
        <v>42</v>
      </c>
      <c r="B33" s="18">
        <v>9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</row>
    <row r="34" spans="1:13" x14ac:dyDescent="0.25">
      <c r="A34" s="19" t="s">
        <v>43</v>
      </c>
      <c r="B34" s="18">
        <v>40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</row>
    <row r="35" spans="1:13" x14ac:dyDescent="0.25">
      <c r="A35" s="1" t="s">
        <v>44</v>
      </c>
      <c r="B35" s="8">
        <v>18</v>
      </c>
      <c r="C35" s="8">
        <v>15</v>
      </c>
      <c r="D35" s="8">
        <v>2</v>
      </c>
      <c r="E35" s="8">
        <v>2</v>
      </c>
      <c r="F35" s="8">
        <v>0</v>
      </c>
      <c r="G35" s="8">
        <v>0</v>
      </c>
      <c r="H35" s="8">
        <v>1</v>
      </c>
      <c r="I35" s="8">
        <v>0</v>
      </c>
      <c r="J35" s="8">
        <v>0</v>
      </c>
      <c r="K35" s="8">
        <v>0</v>
      </c>
      <c r="L35" s="8">
        <v>5</v>
      </c>
      <c r="M35" s="8">
        <v>3</v>
      </c>
    </row>
    <row r="36" spans="1:13" x14ac:dyDescent="0.25">
      <c r="A36" s="1" t="s">
        <v>45</v>
      </c>
      <c r="B36" s="8">
        <v>17</v>
      </c>
      <c r="C36" s="8">
        <v>10</v>
      </c>
      <c r="D36" s="8">
        <v>3</v>
      </c>
      <c r="E36" s="8">
        <v>0</v>
      </c>
      <c r="F36" s="8">
        <v>2</v>
      </c>
      <c r="G36" s="8">
        <v>0</v>
      </c>
      <c r="H36" s="8">
        <v>0</v>
      </c>
      <c r="I36" s="8">
        <v>0</v>
      </c>
      <c r="J36" s="8">
        <v>0</v>
      </c>
      <c r="K36" s="8">
        <v>16</v>
      </c>
      <c r="L36" s="8">
        <v>1</v>
      </c>
      <c r="M36" s="8">
        <v>14</v>
      </c>
    </row>
    <row r="37" spans="1:13" x14ac:dyDescent="0.25">
      <c r="A37" s="1" t="s">
        <v>46</v>
      </c>
      <c r="B37" s="8">
        <v>21</v>
      </c>
      <c r="C37" s="8">
        <v>18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</row>
    <row r="38" spans="1:13" x14ac:dyDescent="0.25">
      <c r="A38" s="1" t="s">
        <v>47</v>
      </c>
      <c r="B38" s="8">
        <v>15</v>
      </c>
      <c r="C38" s="8">
        <v>5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3</v>
      </c>
      <c r="M38" s="8">
        <v>5</v>
      </c>
    </row>
    <row r="39" spans="1:13" x14ac:dyDescent="0.25">
      <c r="A39" s="19" t="s">
        <v>48</v>
      </c>
      <c r="B39" s="18">
        <v>21</v>
      </c>
      <c r="C39" s="18">
        <v>9</v>
      </c>
      <c r="D39" s="18">
        <v>1</v>
      </c>
      <c r="E39" s="18">
        <v>0</v>
      </c>
      <c r="F39" s="18">
        <v>3</v>
      </c>
      <c r="G39" s="18">
        <v>3</v>
      </c>
      <c r="H39" s="18">
        <v>0</v>
      </c>
      <c r="I39" s="18">
        <v>0</v>
      </c>
      <c r="J39" s="18">
        <v>1</v>
      </c>
      <c r="K39" s="18">
        <v>0</v>
      </c>
      <c r="L39" s="18">
        <v>1</v>
      </c>
      <c r="M39" s="18">
        <v>31</v>
      </c>
    </row>
    <row r="40" spans="1:13" x14ac:dyDescent="0.25">
      <c r="A40" s="19" t="s">
        <v>49</v>
      </c>
      <c r="B40" s="18">
        <v>21</v>
      </c>
      <c r="C40" s="18">
        <v>18</v>
      </c>
      <c r="D40" s="18">
        <v>16</v>
      </c>
      <c r="E40" s="18">
        <v>5</v>
      </c>
      <c r="F40" s="18">
        <v>0</v>
      </c>
      <c r="G40" s="18">
        <v>2</v>
      </c>
      <c r="H40" s="18">
        <v>0</v>
      </c>
      <c r="I40" s="18">
        <v>0</v>
      </c>
      <c r="J40" s="18">
        <v>0</v>
      </c>
      <c r="K40" s="18">
        <v>0</v>
      </c>
      <c r="L40" s="18">
        <v>7</v>
      </c>
      <c r="M40" s="18">
        <v>6</v>
      </c>
    </row>
    <row r="41" spans="1:13" x14ac:dyDescent="0.25">
      <c r="A41" s="19" t="s">
        <v>50</v>
      </c>
      <c r="B41" s="18">
        <v>11</v>
      </c>
      <c r="C41" s="18">
        <v>5</v>
      </c>
      <c r="D41" s="18">
        <v>0</v>
      </c>
      <c r="E41" s="18">
        <v>4</v>
      </c>
      <c r="F41" s="18">
        <v>8</v>
      </c>
      <c r="G41" s="18">
        <v>0</v>
      </c>
      <c r="H41" s="18">
        <v>1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</row>
    <row r="42" spans="1:13" x14ac:dyDescent="0.25">
      <c r="A42" s="19" t="s">
        <v>51</v>
      </c>
      <c r="B42" s="18">
        <v>34</v>
      </c>
      <c r="C42" s="18">
        <v>29</v>
      </c>
      <c r="D42" s="18">
        <v>13</v>
      </c>
      <c r="E42" s="18">
        <v>12</v>
      </c>
      <c r="F42" s="18">
        <v>5</v>
      </c>
      <c r="G42" s="18">
        <v>5</v>
      </c>
      <c r="H42" s="18">
        <v>2</v>
      </c>
      <c r="I42" s="18">
        <v>1</v>
      </c>
      <c r="J42" s="18">
        <v>3</v>
      </c>
      <c r="K42" s="18">
        <v>0</v>
      </c>
      <c r="L42" s="18">
        <v>2</v>
      </c>
      <c r="M42" s="18">
        <v>34</v>
      </c>
    </row>
    <row r="43" spans="1:13" x14ac:dyDescent="0.25">
      <c r="A43" s="19" t="s">
        <v>52</v>
      </c>
      <c r="B43" s="18">
        <v>50</v>
      </c>
      <c r="C43" s="18">
        <v>20</v>
      </c>
      <c r="D43" s="18">
        <v>30</v>
      </c>
      <c r="E43" s="18">
        <v>10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10</v>
      </c>
      <c r="L43" s="18">
        <v>0</v>
      </c>
      <c r="M43" s="18">
        <v>1</v>
      </c>
    </row>
    <row r="44" spans="1:13" x14ac:dyDescent="0.25">
      <c r="A44" s="19" t="s">
        <v>53</v>
      </c>
      <c r="B44" s="18">
        <v>12</v>
      </c>
      <c r="C44" s="18">
        <v>11</v>
      </c>
      <c r="D44" s="18">
        <v>1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</row>
    <row r="45" spans="1:13" x14ac:dyDescent="0.25">
      <c r="A45" s="1" t="s">
        <v>54</v>
      </c>
      <c r="B45" s="8">
        <v>42</v>
      </c>
      <c r="C45" s="8">
        <v>27</v>
      </c>
      <c r="D45" s="8">
        <v>7</v>
      </c>
      <c r="E45" s="8">
        <v>0</v>
      </c>
      <c r="F45" s="8">
        <v>1</v>
      </c>
      <c r="G45" s="8">
        <v>0</v>
      </c>
      <c r="H45" s="8">
        <v>0</v>
      </c>
      <c r="I45" s="8">
        <v>0</v>
      </c>
      <c r="J45" s="8">
        <v>2</v>
      </c>
      <c r="K45" s="8">
        <v>0</v>
      </c>
      <c r="L45" s="8">
        <v>0</v>
      </c>
      <c r="M45" s="8">
        <v>4</v>
      </c>
    </row>
    <row r="46" spans="1:13" x14ac:dyDescent="0.25">
      <c r="A46" s="1" t="s">
        <v>55</v>
      </c>
      <c r="B46" s="8">
        <v>14</v>
      </c>
      <c r="C46" s="8">
        <v>15</v>
      </c>
      <c r="D46" s="8">
        <v>5</v>
      </c>
      <c r="E46" s="8">
        <v>0</v>
      </c>
      <c r="F46" s="8">
        <v>2</v>
      </c>
      <c r="G46" s="8">
        <v>0</v>
      </c>
      <c r="H46" s="8">
        <v>1</v>
      </c>
      <c r="I46" s="8">
        <v>0</v>
      </c>
      <c r="J46" s="8">
        <v>0</v>
      </c>
      <c r="K46" s="8">
        <v>0</v>
      </c>
      <c r="L46" s="8">
        <v>0</v>
      </c>
      <c r="M46" s="8">
        <v>4</v>
      </c>
    </row>
    <row r="47" spans="1:13" x14ac:dyDescent="0.25">
      <c r="A47" s="1" t="s">
        <v>56</v>
      </c>
      <c r="B47" s="8">
        <v>5</v>
      </c>
      <c r="C47" s="8">
        <v>11</v>
      </c>
      <c r="D47" s="8">
        <v>0</v>
      </c>
      <c r="E47" s="8">
        <v>1</v>
      </c>
      <c r="F47" s="8">
        <v>0</v>
      </c>
      <c r="G47" s="8">
        <v>1</v>
      </c>
      <c r="H47" s="8">
        <v>0</v>
      </c>
      <c r="I47" s="8">
        <v>0</v>
      </c>
      <c r="J47" s="8">
        <v>1</v>
      </c>
      <c r="K47" s="8">
        <v>0</v>
      </c>
      <c r="L47" s="8">
        <v>1</v>
      </c>
      <c r="M47" s="8">
        <v>2</v>
      </c>
    </row>
    <row r="48" spans="1:13" x14ac:dyDescent="0.25">
      <c r="A48" s="1" t="s">
        <v>57</v>
      </c>
      <c r="B48" s="8">
        <v>12</v>
      </c>
      <c r="C48" s="8">
        <v>7</v>
      </c>
      <c r="D48" s="8">
        <v>1</v>
      </c>
      <c r="E48" s="8">
        <v>0</v>
      </c>
      <c r="F48" s="8">
        <v>1</v>
      </c>
      <c r="G48" s="8">
        <v>0</v>
      </c>
      <c r="H48" s="8">
        <v>0</v>
      </c>
      <c r="I48" s="8">
        <v>0</v>
      </c>
      <c r="J48" s="8">
        <v>0</v>
      </c>
      <c r="K48" s="8">
        <v>2</v>
      </c>
      <c r="L48" s="8">
        <v>3</v>
      </c>
      <c r="M48" s="8">
        <v>3</v>
      </c>
    </row>
    <row r="49" spans="1:15" x14ac:dyDescent="0.25">
      <c r="A49" s="1" t="s">
        <v>58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1</v>
      </c>
      <c r="O49" s="20"/>
    </row>
    <row r="50" spans="1:15" x14ac:dyDescent="0.25">
      <c r="A50" s="19" t="s">
        <v>95</v>
      </c>
      <c r="B50" s="18">
        <v>3</v>
      </c>
      <c r="C50" s="18">
        <v>1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13</v>
      </c>
      <c r="L50" s="18">
        <v>0</v>
      </c>
      <c r="M50" s="18">
        <v>24</v>
      </c>
    </row>
    <row r="51" spans="1:15" x14ac:dyDescent="0.25">
      <c r="A51" s="19" t="s">
        <v>105</v>
      </c>
      <c r="B51" s="18">
        <v>5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</row>
    <row r="52" spans="1:15" x14ac:dyDescent="0.25">
      <c r="A52" s="19" t="s">
        <v>96</v>
      </c>
      <c r="B52" s="18">
        <v>5</v>
      </c>
      <c r="C52" s="18">
        <v>4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23</v>
      </c>
      <c r="L52" s="18">
        <v>0</v>
      </c>
      <c r="M52" s="18">
        <v>0</v>
      </c>
    </row>
    <row r="53" spans="1:15" x14ac:dyDescent="0.25">
      <c r="A53" s="19" t="s">
        <v>100</v>
      </c>
      <c r="B53" s="18">
        <v>9</v>
      </c>
      <c r="C53" s="18">
        <v>1</v>
      </c>
      <c r="D53" s="18">
        <v>3</v>
      </c>
      <c r="E53" s="18">
        <v>6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3</v>
      </c>
      <c r="L53" s="18">
        <v>0</v>
      </c>
      <c r="M53" s="18">
        <v>5</v>
      </c>
    </row>
    <row r="54" spans="1:15" x14ac:dyDescent="0.25">
      <c r="A54" s="19" t="s">
        <v>102</v>
      </c>
      <c r="B54" s="18">
        <v>7</v>
      </c>
      <c r="C54" s="18">
        <v>1</v>
      </c>
      <c r="D54" s="18">
        <v>0</v>
      </c>
      <c r="E54" s="18">
        <v>0</v>
      </c>
      <c r="F54" s="18">
        <v>5</v>
      </c>
      <c r="G54" s="18">
        <v>0</v>
      </c>
      <c r="H54" s="18">
        <v>0</v>
      </c>
      <c r="I54" s="18">
        <v>0</v>
      </c>
      <c r="J54" s="18">
        <v>2</v>
      </c>
      <c r="K54" s="18">
        <v>0</v>
      </c>
      <c r="L54" s="18">
        <v>0</v>
      </c>
      <c r="M54" s="18">
        <v>1</v>
      </c>
    </row>
    <row r="55" spans="1:15" ht="27.75" customHeight="1" x14ac:dyDescent="0.25">
      <c r="A55" s="17" t="s">
        <v>97</v>
      </c>
      <c r="B55" s="18">
        <v>29</v>
      </c>
      <c r="C55" s="18">
        <v>0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</row>
    <row r="56" spans="1:15" ht="15" customHeight="1" x14ac:dyDescent="0.25">
      <c r="A56" s="17" t="s">
        <v>104</v>
      </c>
      <c r="B56" s="18">
        <v>10</v>
      </c>
      <c r="C56" s="18">
        <v>0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</row>
    <row r="57" spans="1:15" x14ac:dyDescent="0.25">
      <c r="A57" s="19" t="s">
        <v>99</v>
      </c>
      <c r="B57" s="18">
        <v>2</v>
      </c>
      <c r="C57" s="18">
        <v>0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66</v>
      </c>
      <c r="L57" s="18">
        <v>0</v>
      </c>
      <c r="M57" s="18">
        <v>0</v>
      </c>
    </row>
    <row r="58" spans="1:15" x14ac:dyDescent="0.25">
      <c r="A58" s="19" t="s">
        <v>101</v>
      </c>
      <c r="B58" s="18">
        <v>3</v>
      </c>
      <c r="C58" s="18">
        <v>4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1</v>
      </c>
    </row>
    <row r="59" spans="1:15" x14ac:dyDescent="0.25">
      <c r="A59" s="19" t="s">
        <v>103</v>
      </c>
      <c r="B59" s="18">
        <v>3</v>
      </c>
      <c r="C59" s="18">
        <v>0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</row>
    <row r="60" spans="1:15" x14ac:dyDescent="0.25">
      <c r="A60" s="19" t="s">
        <v>98</v>
      </c>
      <c r="B60" s="18">
        <v>7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20</v>
      </c>
      <c r="L60" s="18">
        <v>0</v>
      </c>
      <c r="M60" s="18">
        <v>1</v>
      </c>
    </row>
    <row r="61" spans="1:15" x14ac:dyDescent="0.25">
      <c r="A61" s="1" t="s">
        <v>59</v>
      </c>
      <c r="B61" s="8">
        <v>10</v>
      </c>
      <c r="C61" s="8">
        <v>12</v>
      </c>
      <c r="D61" s="8">
        <v>0</v>
      </c>
      <c r="E61" s="8">
        <v>0</v>
      </c>
      <c r="F61" s="8">
        <v>3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3</v>
      </c>
    </row>
    <row r="62" spans="1:15" x14ac:dyDescent="0.25">
      <c r="A62" s="1" t="s">
        <v>60</v>
      </c>
      <c r="B62" s="8">
        <v>1</v>
      </c>
      <c r="C62" s="8">
        <v>4</v>
      </c>
      <c r="D62" s="8">
        <v>1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1</v>
      </c>
    </row>
    <row r="63" spans="1:15" x14ac:dyDescent="0.25">
      <c r="A63" s="1" t="s">
        <v>61</v>
      </c>
      <c r="B63" s="8">
        <v>4</v>
      </c>
      <c r="C63" s="8">
        <v>1</v>
      </c>
      <c r="D63" s="8">
        <v>0</v>
      </c>
      <c r="E63" s="8">
        <v>0</v>
      </c>
      <c r="F63" s="8">
        <v>3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1</v>
      </c>
    </row>
    <row r="64" spans="1:15" x14ac:dyDescent="0.25">
      <c r="A64" s="1" t="s">
        <v>62</v>
      </c>
      <c r="B64" s="8">
        <v>14</v>
      </c>
      <c r="C64" s="8">
        <v>3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1</v>
      </c>
      <c r="K64" s="8">
        <v>0</v>
      </c>
      <c r="L64" s="8">
        <v>0</v>
      </c>
      <c r="M64" s="8">
        <v>3</v>
      </c>
    </row>
    <row r="65" spans="1:13" x14ac:dyDescent="0.25">
      <c r="A65" s="1" t="s">
        <v>63</v>
      </c>
      <c r="B65" s="8">
        <v>15</v>
      </c>
      <c r="C65" s="8">
        <v>3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1</v>
      </c>
      <c r="K65" s="8">
        <v>0</v>
      </c>
      <c r="L65" s="8">
        <v>0</v>
      </c>
      <c r="M65" s="8">
        <v>3</v>
      </c>
    </row>
    <row r="66" spans="1:13" x14ac:dyDescent="0.25">
      <c r="A66" s="19" t="s">
        <v>64</v>
      </c>
      <c r="B66" s="18">
        <v>7</v>
      </c>
      <c r="C66" s="18">
        <v>11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1</v>
      </c>
      <c r="M66" s="18">
        <v>119</v>
      </c>
    </row>
    <row r="67" spans="1:13" x14ac:dyDescent="0.25">
      <c r="A67" s="19" t="s">
        <v>65</v>
      </c>
      <c r="B67" s="18">
        <v>51</v>
      </c>
      <c r="C67" s="18">
        <v>9</v>
      </c>
      <c r="D67" s="18">
        <v>1</v>
      </c>
      <c r="E67" s="18">
        <v>10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</row>
    <row r="68" spans="1:13" x14ac:dyDescent="0.25">
      <c r="A68" s="19" t="s">
        <v>67</v>
      </c>
      <c r="B68" s="18">
        <v>17</v>
      </c>
      <c r="C68" s="18">
        <v>4</v>
      </c>
      <c r="D68" s="18">
        <v>2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</row>
    <row r="69" spans="1:13" x14ac:dyDescent="0.25">
      <c r="A69" s="19" t="s">
        <v>68</v>
      </c>
      <c r="B69" s="18">
        <v>5</v>
      </c>
      <c r="C69" s="18">
        <v>4</v>
      </c>
      <c r="D69" s="18">
        <v>0</v>
      </c>
      <c r="E69" s="18">
        <v>3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1</v>
      </c>
    </row>
    <row r="70" spans="1:13" x14ac:dyDescent="0.25">
      <c r="A70" s="19" t="s">
        <v>69</v>
      </c>
      <c r="B70" s="18">
        <v>1</v>
      </c>
      <c r="C70" s="18">
        <v>0</v>
      </c>
      <c r="D70" s="18">
        <v>0</v>
      </c>
      <c r="E70" s="18">
        <v>0</v>
      </c>
      <c r="F70" s="18">
        <v>1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</row>
    <row r="71" spans="1:13" x14ac:dyDescent="0.25">
      <c r="A71" s="19" t="s">
        <v>66</v>
      </c>
      <c r="B71" s="18">
        <v>4</v>
      </c>
      <c r="C71" s="18">
        <v>5</v>
      </c>
      <c r="D71" s="18">
        <v>1</v>
      </c>
      <c r="E71" s="18">
        <v>2</v>
      </c>
      <c r="F71" s="18">
        <v>1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1</v>
      </c>
      <c r="M71" s="18">
        <v>0</v>
      </c>
    </row>
    <row r="72" spans="1:13" x14ac:dyDescent="0.25">
      <c r="A72" s="19" t="s">
        <v>70</v>
      </c>
      <c r="B72" s="18">
        <v>7</v>
      </c>
      <c r="C72" s="18">
        <v>5</v>
      </c>
      <c r="D72" s="18">
        <v>5</v>
      </c>
      <c r="E72" s="18">
        <v>0</v>
      </c>
      <c r="F72" s="18">
        <v>1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1</v>
      </c>
    </row>
    <row r="73" spans="1:13" x14ac:dyDescent="0.25">
      <c r="A73" s="1" t="s">
        <v>71</v>
      </c>
      <c r="B73" s="8">
        <v>5</v>
      </c>
      <c r="C73" s="8">
        <v>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</row>
    <row r="74" spans="1:13" x14ac:dyDescent="0.25">
      <c r="A74" s="1" t="s">
        <v>72</v>
      </c>
      <c r="B74" s="8">
        <v>4</v>
      </c>
      <c r="C74" s="8">
        <v>4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1</v>
      </c>
    </row>
    <row r="75" spans="1:13" x14ac:dyDescent="0.25">
      <c r="A75" s="1" t="s">
        <v>73</v>
      </c>
      <c r="B75" s="8">
        <v>9</v>
      </c>
      <c r="C75" s="8">
        <v>2</v>
      </c>
      <c r="D75" s="8">
        <v>3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</row>
    <row r="76" spans="1:13" x14ac:dyDescent="0.25">
      <c r="A76" s="1" t="s">
        <v>74</v>
      </c>
      <c r="B76" s="8">
        <v>8</v>
      </c>
      <c r="C76" s="8">
        <v>3</v>
      </c>
      <c r="D76" s="8">
        <v>1</v>
      </c>
      <c r="E76" s="8">
        <v>1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</row>
    <row r="77" spans="1:13" x14ac:dyDescent="0.25">
      <c r="A77" s="1" t="s">
        <v>75</v>
      </c>
      <c r="B77" s="8">
        <v>3</v>
      </c>
      <c r="C77" s="8">
        <v>3</v>
      </c>
      <c r="D77" s="8">
        <v>0</v>
      </c>
      <c r="E77" s="8">
        <v>1</v>
      </c>
      <c r="F77" s="8">
        <v>1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</row>
    <row r="78" spans="1:13" x14ac:dyDescent="0.25">
      <c r="A78" s="19" t="s">
        <v>106</v>
      </c>
      <c r="B78" s="18">
        <v>20</v>
      </c>
      <c r="C78" s="18">
        <v>7</v>
      </c>
      <c r="D78" s="18">
        <v>0</v>
      </c>
      <c r="E78" s="18">
        <v>1</v>
      </c>
      <c r="F78" s="18">
        <v>5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1</v>
      </c>
      <c r="M78" s="18">
        <v>0</v>
      </c>
    </row>
    <row r="79" spans="1:13" x14ac:dyDescent="0.25">
      <c r="A79" s="19" t="s">
        <v>76</v>
      </c>
      <c r="B79" s="18">
        <v>6</v>
      </c>
      <c r="C79" s="18">
        <v>1</v>
      </c>
      <c r="D79" s="18">
        <v>1</v>
      </c>
      <c r="E79" s="18">
        <v>0</v>
      </c>
      <c r="F79" s="18">
        <v>1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</row>
    <row r="80" spans="1:13" ht="30" x14ac:dyDescent="0.25">
      <c r="A80" s="17" t="s">
        <v>77</v>
      </c>
      <c r="B80" s="18">
        <v>4</v>
      </c>
      <c r="C80" s="18">
        <v>0</v>
      </c>
      <c r="D80" s="18">
        <v>0</v>
      </c>
      <c r="E80" s="18">
        <v>0</v>
      </c>
      <c r="F80" s="18">
        <v>2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</row>
    <row r="81" spans="1:17" x14ac:dyDescent="0.25">
      <c r="A81" s="19" t="s">
        <v>78</v>
      </c>
      <c r="B81" s="18">
        <v>32</v>
      </c>
      <c r="C81" s="18">
        <v>3</v>
      </c>
      <c r="D81" s="18">
        <v>0</v>
      </c>
      <c r="E81" s="18">
        <v>1</v>
      </c>
      <c r="F81" s="18">
        <v>1</v>
      </c>
      <c r="G81" s="18">
        <v>4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3</v>
      </c>
    </row>
    <row r="82" spans="1:17" x14ac:dyDescent="0.25">
      <c r="A82" s="19" t="s">
        <v>79</v>
      </c>
      <c r="B82" s="18">
        <v>0</v>
      </c>
      <c r="C82" s="18">
        <v>0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</row>
    <row r="83" spans="1:17" x14ac:dyDescent="0.25">
      <c r="A83" s="19" t="s">
        <v>87</v>
      </c>
      <c r="B83" s="18">
        <v>11</v>
      </c>
      <c r="C83" s="18">
        <v>5</v>
      </c>
      <c r="D83" s="18">
        <v>0</v>
      </c>
      <c r="E83" s="18">
        <v>0</v>
      </c>
      <c r="F83" s="18">
        <v>6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</row>
    <row r="84" spans="1:17" x14ac:dyDescent="0.25">
      <c r="A84" s="19" t="s">
        <v>80</v>
      </c>
      <c r="B84" s="18">
        <v>13</v>
      </c>
      <c r="C84" s="18">
        <v>0</v>
      </c>
      <c r="D84" s="18">
        <v>0</v>
      </c>
      <c r="E84" s="18">
        <v>0</v>
      </c>
      <c r="F84" s="18">
        <v>4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1</v>
      </c>
    </row>
    <row r="85" spans="1:17" x14ac:dyDescent="0.25">
      <c r="A85" s="19" t="s">
        <v>81</v>
      </c>
      <c r="B85" s="18">
        <v>10</v>
      </c>
      <c r="C85" s="18">
        <v>2</v>
      </c>
      <c r="D85" s="18">
        <v>0</v>
      </c>
      <c r="E85" s="18">
        <v>1</v>
      </c>
      <c r="F85" s="18">
        <v>5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3</v>
      </c>
    </row>
    <row r="86" spans="1:17" x14ac:dyDescent="0.25">
      <c r="A86" s="1" t="s">
        <v>82</v>
      </c>
      <c r="B86" s="8">
        <v>42</v>
      </c>
      <c r="C86" s="8">
        <v>37</v>
      </c>
      <c r="D86" s="8">
        <v>5</v>
      </c>
      <c r="E86" s="8">
        <v>0</v>
      </c>
      <c r="F86" s="8">
        <v>9</v>
      </c>
      <c r="G86" s="8">
        <v>0</v>
      </c>
      <c r="H86" s="8">
        <v>0</v>
      </c>
      <c r="I86" s="8">
        <v>0</v>
      </c>
      <c r="J86" s="8">
        <v>1</v>
      </c>
      <c r="K86" s="8">
        <v>2</v>
      </c>
      <c r="L86" s="8">
        <v>0</v>
      </c>
      <c r="M86" s="8">
        <v>18</v>
      </c>
    </row>
    <row r="87" spans="1:17" x14ac:dyDescent="0.25">
      <c r="A87" s="1" t="s">
        <v>88</v>
      </c>
      <c r="B87" s="8">
        <v>0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</row>
    <row r="88" spans="1:17" x14ac:dyDescent="0.25">
      <c r="A88" s="1" t="s">
        <v>83</v>
      </c>
      <c r="B88" s="8">
        <v>13</v>
      </c>
      <c r="C88" s="8">
        <v>0</v>
      </c>
      <c r="D88" s="8">
        <v>0</v>
      </c>
      <c r="E88" s="8">
        <v>3</v>
      </c>
      <c r="F88" s="8">
        <v>0</v>
      </c>
      <c r="G88" s="8">
        <v>0</v>
      </c>
      <c r="H88" s="8">
        <v>0</v>
      </c>
      <c r="I88" s="8">
        <v>0</v>
      </c>
      <c r="J88" s="8">
        <v>10</v>
      </c>
      <c r="K88" s="8">
        <v>0</v>
      </c>
      <c r="L88" s="8">
        <v>0</v>
      </c>
      <c r="M88" s="8">
        <v>0</v>
      </c>
      <c r="N88" s="7"/>
    </row>
    <row r="89" spans="1:17" x14ac:dyDescent="0.25">
      <c r="A89" s="1" t="s">
        <v>84</v>
      </c>
      <c r="B89" s="8">
        <v>1</v>
      </c>
      <c r="C89" s="8">
        <v>2</v>
      </c>
      <c r="D89" s="8">
        <v>2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7"/>
      <c r="O89" s="7"/>
    </row>
    <row r="90" spans="1:17" x14ac:dyDescent="0.25">
      <c r="A90" s="6" t="s">
        <v>85</v>
      </c>
      <c r="B90" s="14">
        <f>SUM(B5:B89)</f>
        <v>1149</v>
      </c>
      <c r="C90" s="14">
        <f t="shared" ref="C90:M90" si="0">SUM(C6:C89)</f>
        <v>454</v>
      </c>
      <c r="D90" s="14">
        <f t="shared" si="0"/>
        <v>115</v>
      </c>
      <c r="E90" s="15">
        <f t="shared" si="0"/>
        <v>109</v>
      </c>
      <c r="F90" s="15">
        <f t="shared" si="0"/>
        <v>153</v>
      </c>
      <c r="G90" s="15">
        <f t="shared" si="0"/>
        <v>17</v>
      </c>
      <c r="H90" s="15">
        <f t="shared" si="0"/>
        <v>6</v>
      </c>
      <c r="I90" s="15">
        <f t="shared" si="0"/>
        <v>6</v>
      </c>
      <c r="J90" s="15">
        <f t="shared" si="0"/>
        <v>23</v>
      </c>
      <c r="K90" s="16">
        <f t="shared" si="0"/>
        <v>155</v>
      </c>
      <c r="L90" s="16">
        <f t="shared" si="0"/>
        <v>26</v>
      </c>
      <c r="M90" s="16">
        <f t="shared" si="0"/>
        <v>449</v>
      </c>
      <c r="N90" s="28"/>
      <c r="O90" s="28"/>
    </row>
    <row r="91" spans="1:17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Q91" s="7"/>
    </row>
    <row r="92" spans="1:17" x14ac:dyDescent="0.25">
      <c r="A92" s="9" t="s">
        <v>93</v>
      </c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</row>
    <row r="93" spans="1:17" x14ac:dyDescent="0.25">
      <c r="A93" s="9" t="s">
        <v>89</v>
      </c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</row>
    <row r="94" spans="1:17" x14ac:dyDescent="0.25">
      <c r="A94" s="10" t="s">
        <v>90</v>
      </c>
      <c r="B94" s="11">
        <f>SUM(B90,C90,D90)</f>
        <v>1718</v>
      </c>
    </row>
    <row r="95" spans="1:17" ht="29.25" customHeight="1" x14ac:dyDescent="0.25">
      <c r="A95" s="12" t="s">
        <v>91</v>
      </c>
      <c r="B95" s="13">
        <f>SUM(E90,F90,G90,H90,I90,J90)</f>
        <v>314</v>
      </c>
    </row>
  </sheetData>
  <mergeCells count="5">
    <mergeCell ref="A2:M2"/>
    <mergeCell ref="B4:D4"/>
    <mergeCell ref="K4:M4"/>
    <mergeCell ref="E4:J4"/>
    <mergeCell ref="A3:M3"/>
  </mergeCells>
  <pageMargins left="0.7" right="0.7" top="0.78740157499999996" bottom="0.78740157499999996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vnitra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FÜRBACHEROVÁ Iva, Mgr.</dc:creator>
  <cp:lastModifiedBy>Fürbacherová Iva, Mgr.</cp:lastModifiedBy>
  <cp:lastPrinted>2024-02-02T13:32:10Z</cp:lastPrinted>
  <dcterms:created xsi:type="dcterms:W3CDTF">2022-12-14T07:50:43Z</dcterms:created>
  <dcterms:modified xsi:type="dcterms:W3CDTF">2024-02-02T13:32:14Z</dcterms:modified>
</cp:coreProperties>
</file>