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72" windowWidth="19416" windowHeight="8028"/>
  </bookViews>
  <sheets>
    <sheet name="Rozvržení plat. tříd " sheetId="11" r:id="rId1"/>
  </sheets>
  <definedNames>
    <definedName name="_xlnm._FilterDatabase" localSheetId="0" hidden="1">'Rozvržení plat. tříd '!$B$5:$AP$22</definedName>
    <definedName name="_xlnm.Print_Titles" localSheetId="0">'Rozvržení plat. tříd '!$5:$6</definedName>
  </definedNames>
  <calcPr calcId="145621"/>
</workbook>
</file>

<file path=xl/calcChain.xml><?xml version="1.0" encoding="utf-8"?>
<calcChain xmlns="http://schemas.openxmlformats.org/spreadsheetml/2006/main">
  <c r="V44" i="11" l="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29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7" i="11"/>
</calcChain>
</file>

<file path=xl/sharedStrings.xml><?xml version="1.0" encoding="utf-8"?>
<sst xmlns="http://schemas.openxmlformats.org/spreadsheetml/2006/main" count="74" uniqueCount="40">
  <si>
    <t>Počet služebních míst představených</t>
  </si>
  <si>
    <t>Objem prostředků na platy služebních míst</t>
  </si>
  <si>
    <t>Objem prostředků na platy pracovních míst</t>
  </si>
  <si>
    <t>Počet služebních míst ostatních státních zaměstnanců</t>
  </si>
  <si>
    <t>Klasifikace platovými třídami</t>
  </si>
  <si>
    <t>Počet pracovních míst vedoucích</t>
  </si>
  <si>
    <t>Počet pracovních míst ostatních</t>
  </si>
  <si>
    <t>M</t>
  </si>
  <si>
    <t>Název správního úřadu</t>
  </si>
  <si>
    <t xml:space="preserve">Počet pracovních míst s požadavkem státního občanství </t>
  </si>
  <si>
    <t xml:space="preserve">Počet pracovních míst se zákazem konkurence </t>
  </si>
  <si>
    <t xml:space="preserve">Počet služebních míst s požadavkem státního občanství </t>
  </si>
  <si>
    <t xml:space="preserve">Počet služebních míst se zákazem konkurence </t>
  </si>
  <si>
    <t xml:space="preserve">Kapitola </t>
  </si>
  <si>
    <t>x</t>
  </si>
  <si>
    <t xml:space="preserve">k části III. materiálu </t>
  </si>
  <si>
    <t xml:space="preserve">Příloha </t>
  </si>
  <si>
    <t>Ministerstvo vnitra</t>
  </si>
  <si>
    <t>Český statistický úřad</t>
  </si>
  <si>
    <t>Ministerstvo zahraničních věcí</t>
  </si>
  <si>
    <t>Ministerstvo spravedlnosti</t>
  </si>
  <si>
    <t>322</t>
  </si>
  <si>
    <t>Ministerstvo průmyslu a obchodu</t>
  </si>
  <si>
    <t>Ministerstvo školství, mládeže a tělovýchovy</t>
  </si>
  <si>
    <t>SLUŽEBNÍ MÍSTA (účinnost od 1. 5. 2019)</t>
  </si>
  <si>
    <t>PRACOVNÍ MÍSTA (účinnost od 1. 5. 2019)</t>
  </si>
  <si>
    <t>Ministerstvo pro místní rozvoj</t>
  </si>
  <si>
    <t>Úřad pro technickou normalizaci, metrologii a státní zkušebnictví</t>
  </si>
  <si>
    <t>Český telekomunikační úřad</t>
  </si>
  <si>
    <t>Státní zemědělská a potravinářská inspekce</t>
  </si>
  <si>
    <t>Státní zemědělský intervenční fond</t>
  </si>
  <si>
    <t>Ministerstvo kultury</t>
  </si>
  <si>
    <t>Krajská hygienická stanice Zlínského kraje</t>
  </si>
  <si>
    <t>Katastrální úřad pro Královéhradecký kraj</t>
  </si>
  <si>
    <t>Obvodní báňský úřad pro území Moravskoslezského a Olomouckého kraje</t>
  </si>
  <si>
    <t>Obvodní báňský úřad pro území Ústeckého kraje</t>
  </si>
  <si>
    <t>348*</t>
  </si>
  <si>
    <t>348**</t>
  </si>
  <si>
    <t>** Objem prostředků na platy na pracovních místech je vykazován souhrnně za celou báňskou správu (21 219 223 Kč).</t>
  </si>
  <si>
    <t>* Objem prostředků na platy na služebních místech je vykazován souhnně za celou báňskou správu (85 866 650 Kč).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</si>
</sst>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3EDFF"/>
        <bgColor indexed="64"/>
      </patternFill>
    </fill>
    <fill>
      <patternFill patternType="solid">
        <fgColor rgb="FFB4FE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9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8" fillId="3" borderId="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0" borderId="0" xfId="0" applyFont="1"/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4" fillId="0" borderId="0" xfId="0" applyFont="1"/>
    <xf numFmtId="0" fontId="10" fillId="4" borderId="33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6" borderId="32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8" fillId="5" borderId="26" xfId="0" applyNumberFormat="1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3" fontId="15" fillId="6" borderId="24" xfId="0" applyNumberFormat="1" applyFont="1" applyFill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8" fillId="5" borderId="32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6" borderId="25" xfId="0" applyFont="1" applyFill="1" applyBorder="1" applyAlignment="1">
      <alignment horizontal="left" vertical="center"/>
    </xf>
    <xf numFmtId="0" fontId="8" fillId="6" borderId="39" xfId="0" applyFont="1" applyFill="1" applyBorder="1" applyAlignment="1">
      <alignment horizontal="left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3" fontId="8" fillId="6" borderId="29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left" vertical="center"/>
    </xf>
    <xf numFmtId="0" fontId="16" fillId="5" borderId="20" xfId="0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3" fontId="15" fillId="2" borderId="24" xfId="0" applyNumberFormat="1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left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3" fontId="8" fillId="5" borderId="29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3" fontId="8" fillId="5" borderId="19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99">
    <cellStyle name="Normální" xfId="0" builtinId="0"/>
    <cellStyle name="Normální 10" xfId="13"/>
    <cellStyle name="Normální 100" xfId="14"/>
    <cellStyle name="Normální 101" xfId="15"/>
    <cellStyle name="Normální 102" xfId="16"/>
    <cellStyle name="Normální 103" xfId="17"/>
    <cellStyle name="Normální 104" xfId="18"/>
    <cellStyle name="Normální 106" xfId="19"/>
    <cellStyle name="Normální 107" xfId="20"/>
    <cellStyle name="Normální 108" xfId="21"/>
    <cellStyle name="Normální 109" xfId="22"/>
    <cellStyle name="Normální 11" xfId="23"/>
    <cellStyle name="Normální 110" xfId="24"/>
    <cellStyle name="Normální 111" xfId="25"/>
    <cellStyle name="Normální 112" xfId="26"/>
    <cellStyle name="Normální 113" xfId="27"/>
    <cellStyle name="Normální 114" xfId="28"/>
    <cellStyle name="Normální 115" xfId="29"/>
    <cellStyle name="Normální 116" xfId="30"/>
    <cellStyle name="Normální 12" xfId="31"/>
    <cellStyle name="Normální 13" xfId="32"/>
    <cellStyle name="Normální 14" xfId="33"/>
    <cellStyle name="Normální 16" xfId="34"/>
    <cellStyle name="Normální 18" xfId="35"/>
    <cellStyle name="Normální 19" xfId="36"/>
    <cellStyle name="Normální 2" xfId="1"/>
    <cellStyle name="Normální 2 2" xfId="37"/>
    <cellStyle name="Normální 20" xfId="38"/>
    <cellStyle name="Normální 21" xfId="39"/>
    <cellStyle name="Normální 23" xfId="40"/>
    <cellStyle name="Normální 24" xfId="41"/>
    <cellStyle name="Normální 25" xfId="42"/>
    <cellStyle name="Normální 26" xfId="43"/>
    <cellStyle name="Normální 27" xfId="44"/>
    <cellStyle name="Normální 28" xfId="45"/>
    <cellStyle name="Normální 29" xfId="46"/>
    <cellStyle name="Normální 3" xfId="2"/>
    <cellStyle name="Normální 3 2" xfId="6"/>
    <cellStyle name="Normální 3 3" xfId="7"/>
    <cellStyle name="Normální 3 4" xfId="5"/>
    <cellStyle name="Normální 3_MV_2" xfId="8"/>
    <cellStyle name="Normální 30" xfId="47"/>
    <cellStyle name="Normální 31" xfId="48"/>
    <cellStyle name="Normální 32" xfId="49"/>
    <cellStyle name="Normální 33" xfId="50"/>
    <cellStyle name="Normální 34" xfId="51"/>
    <cellStyle name="Normální 35" xfId="52"/>
    <cellStyle name="Normální 36" xfId="53"/>
    <cellStyle name="Normální 37" xfId="54"/>
    <cellStyle name="Normální 38" xfId="55"/>
    <cellStyle name="Normální 39" xfId="56"/>
    <cellStyle name="Normální 4" xfId="9"/>
    <cellStyle name="Normální 40" xfId="57"/>
    <cellStyle name="Normální 41" xfId="58"/>
    <cellStyle name="Normální 43" xfId="59"/>
    <cellStyle name="Normální 44" xfId="60"/>
    <cellStyle name="Normální 45" xfId="61"/>
    <cellStyle name="Normální 46" xfId="62"/>
    <cellStyle name="Normální 47" xfId="63"/>
    <cellStyle name="Normální 48" xfId="64"/>
    <cellStyle name="Normální 49" xfId="65"/>
    <cellStyle name="Normální 5" xfId="3"/>
    <cellStyle name="Normální 50" xfId="66"/>
    <cellStyle name="Normální 51" xfId="67"/>
    <cellStyle name="Normální 52" xfId="68"/>
    <cellStyle name="Normální 57" xfId="69"/>
    <cellStyle name="Normální 59" xfId="70"/>
    <cellStyle name="Normální 6" xfId="4"/>
    <cellStyle name="Normální 61" xfId="71"/>
    <cellStyle name="Normální 62" xfId="72"/>
    <cellStyle name="Normální 63" xfId="73"/>
    <cellStyle name="Normální 66" xfId="74"/>
    <cellStyle name="Normální 67" xfId="75"/>
    <cellStyle name="Normální 69" xfId="76"/>
    <cellStyle name="Normální 7" xfId="11"/>
    <cellStyle name="Normální 70" xfId="77"/>
    <cellStyle name="Normální 71" xfId="78"/>
    <cellStyle name="Normální 73" xfId="79"/>
    <cellStyle name="Normální 74" xfId="80"/>
    <cellStyle name="Normální 75" xfId="81"/>
    <cellStyle name="Normální 77" xfId="82"/>
    <cellStyle name="Normální 78" xfId="83"/>
    <cellStyle name="Normální 8" xfId="12"/>
    <cellStyle name="Normální 80" xfId="84"/>
    <cellStyle name="Normální 81" xfId="85"/>
    <cellStyle name="Normální 83" xfId="86"/>
    <cellStyle name="Normální 86" xfId="87"/>
    <cellStyle name="Normální 87" xfId="88"/>
    <cellStyle name="Normální 89" xfId="89"/>
    <cellStyle name="Normální 90" xfId="90"/>
    <cellStyle name="Normální 91" xfId="91"/>
    <cellStyle name="Normální 92" xfId="92"/>
    <cellStyle name="Normální 93" xfId="93"/>
    <cellStyle name="Normální 94" xfId="94"/>
    <cellStyle name="Normální 95" xfId="95"/>
    <cellStyle name="Normální 97" xfId="96"/>
    <cellStyle name="Normální 98" xfId="97"/>
    <cellStyle name="Normální 99" xfId="98"/>
    <cellStyle name="TableStyleLight1" xfId="10"/>
  </cellStyles>
  <dxfs count="2"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 tabulky 1" pivot="0" count="1">
      <tableStyleElement type="wholeTable" dxfId="1"/>
    </tableStyle>
    <tableStyle name="Styl tabulky 2" pivot="0" count="1">
      <tableStyleElement type="wholeTable" dxfId="0"/>
    </tableStyle>
  </tableStyles>
  <colors>
    <mruColors>
      <color rgb="FFD9D9D9"/>
      <color rgb="FFFFCCCC"/>
      <color rgb="FFB3EDFF"/>
      <color rgb="FFB4FEDE"/>
      <color rgb="FFFAFF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47"/>
  <sheetViews>
    <sheetView tabSelected="1" zoomScale="50" zoomScaleNormal="50" zoomScalePageLayoutView="55" workbookViewId="0">
      <selection activeCell="B25" sqref="B25"/>
    </sheetView>
  </sheetViews>
  <sheetFormatPr defaultRowHeight="14.4" x14ac:dyDescent="0.3"/>
  <cols>
    <col min="2" max="2" width="11.109375" style="1" customWidth="1"/>
    <col min="3" max="3" width="100.6640625" style="29" customWidth="1"/>
    <col min="4" max="4" width="16.6640625" style="32" customWidth="1"/>
    <col min="5" max="6" width="9.109375" style="1" customWidth="1"/>
    <col min="7" max="21" width="9.109375" style="1"/>
    <col min="22" max="22" width="16.6640625" style="32" customWidth="1"/>
    <col min="23" max="24" width="9.109375" style="1" customWidth="1"/>
    <col min="25" max="31" width="9.109375" style="1"/>
    <col min="32" max="32" width="10" style="1" customWidth="1"/>
    <col min="33" max="39" width="9.109375" style="1"/>
    <col min="40" max="40" width="26.109375" style="38" customWidth="1"/>
    <col min="41" max="42" width="16.6640625" style="1" customWidth="1"/>
  </cols>
  <sheetData>
    <row r="2" spans="1:42" ht="35.1" customHeight="1" x14ac:dyDescent="0.3">
      <c r="AN2" s="121" t="s">
        <v>16</v>
      </c>
      <c r="AO2" s="121"/>
      <c r="AP2" s="121"/>
    </row>
    <row r="3" spans="1:42" ht="35.1" customHeight="1" x14ac:dyDescent="0.3">
      <c r="AN3" s="122" t="s">
        <v>15</v>
      </c>
      <c r="AO3" s="122"/>
      <c r="AP3" s="122"/>
    </row>
    <row r="4" spans="1:42" ht="59.25" customHeight="1" thickBot="1" x14ac:dyDescent="0.35">
      <c r="A4" s="3"/>
      <c r="B4" s="123" t="s">
        <v>24</v>
      </c>
      <c r="C4" s="123"/>
      <c r="D4" s="3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35"/>
      <c r="AO4" s="2"/>
      <c r="AP4" s="2"/>
    </row>
    <row r="5" spans="1:42" ht="60" customHeight="1" thickBot="1" x14ac:dyDescent="0.35">
      <c r="A5" s="3"/>
      <c r="B5" s="126" t="s">
        <v>13</v>
      </c>
      <c r="C5" s="7" t="s">
        <v>8</v>
      </c>
      <c r="D5" s="128" t="s">
        <v>0</v>
      </c>
      <c r="E5" s="125" t="s">
        <v>4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8" t="s">
        <v>3</v>
      </c>
      <c r="W5" s="124" t="s">
        <v>4</v>
      </c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30" t="s">
        <v>1</v>
      </c>
      <c r="AO5" s="132" t="s">
        <v>11</v>
      </c>
      <c r="AP5" s="128" t="s">
        <v>12</v>
      </c>
    </row>
    <row r="6" spans="1:42" s="16" customFormat="1" ht="25.5" customHeight="1" thickBot="1" x14ac:dyDescent="0.35">
      <c r="A6" s="12"/>
      <c r="B6" s="127"/>
      <c r="C6" s="28"/>
      <c r="D6" s="129"/>
      <c r="E6" s="108" t="s">
        <v>14</v>
      </c>
      <c r="F6" s="108" t="s">
        <v>14</v>
      </c>
      <c r="G6" s="109" t="s">
        <v>14</v>
      </c>
      <c r="H6" s="109" t="s">
        <v>14</v>
      </c>
      <c r="I6" s="109" t="s">
        <v>14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4">
        <v>15</v>
      </c>
      <c r="U6" s="44">
        <v>16</v>
      </c>
      <c r="V6" s="129"/>
      <c r="W6" s="108" t="s">
        <v>14</v>
      </c>
      <c r="X6" s="108" t="s">
        <v>14</v>
      </c>
      <c r="Y6" s="109" t="s">
        <v>14</v>
      </c>
      <c r="Z6" s="109" t="s">
        <v>14</v>
      </c>
      <c r="AA6" s="120" t="s">
        <v>14</v>
      </c>
      <c r="AB6" s="15">
        <v>5</v>
      </c>
      <c r="AC6" s="13">
        <v>6</v>
      </c>
      <c r="AD6" s="13">
        <v>7</v>
      </c>
      <c r="AE6" s="13">
        <v>8</v>
      </c>
      <c r="AF6" s="13">
        <v>9</v>
      </c>
      <c r="AG6" s="13">
        <v>10</v>
      </c>
      <c r="AH6" s="13">
        <v>11</v>
      </c>
      <c r="AI6" s="13">
        <v>12</v>
      </c>
      <c r="AJ6" s="13">
        <v>13</v>
      </c>
      <c r="AK6" s="13">
        <v>14</v>
      </c>
      <c r="AL6" s="13">
        <v>15</v>
      </c>
      <c r="AM6" s="14">
        <v>16</v>
      </c>
      <c r="AN6" s="131"/>
      <c r="AO6" s="133"/>
      <c r="AP6" s="129"/>
    </row>
    <row r="7" spans="1:42" s="5" customFormat="1" ht="32.1" customHeight="1" x14ac:dyDescent="0.3">
      <c r="A7" s="4"/>
      <c r="B7" s="22">
        <v>306</v>
      </c>
      <c r="C7" s="106" t="s">
        <v>19</v>
      </c>
      <c r="D7" s="21">
        <f>SUM(E7:U7)</f>
        <v>407</v>
      </c>
      <c r="E7" s="110"/>
      <c r="F7" s="111"/>
      <c r="G7" s="111"/>
      <c r="H7" s="111"/>
      <c r="I7" s="111"/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11</v>
      </c>
      <c r="P7" s="18">
        <v>12</v>
      </c>
      <c r="Q7" s="18">
        <v>34</v>
      </c>
      <c r="R7" s="18">
        <v>52</v>
      </c>
      <c r="S7" s="18">
        <v>186</v>
      </c>
      <c r="T7" s="18">
        <v>96</v>
      </c>
      <c r="U7" s="45">
        <v>16</v>
      </c>
      <c r="V7" s="21">
        <f>SUM(W7:AM7)</f>
        <v>1441</v>
      </c>
      <c r="W7" s="110"/>
      <c r="X7" s="111"/>
      <c r="Y7" s="111"/>
      <c r="Z7" s="111"/>
      <c r="AA7" s="111"/>
      <c r="AB7" s="18">
        <v>0</v>
      </c>
      <c r="AC7" s="18">
        <v>1</v>
      </c>
      <c r="AD7" s="18">
        <v>25</v>
      </c>
      <c r="AE7" s="18">
        <v>328</v>
      </c>
      <c r="AF7" s="18">
        <v>191</v>
      </c>
      <c r="AG7" s="18">
        <v>64</v>
      </c>
      <c r="AH7" s="18">
        <v>74</v>
      </c>
      <c r="AI7" s="18">
        <v>344</v>
      </c>
      <c r="AJ7" s="18">
        <v>303</v>
      </c>
      <c r="AK7" s="18">
        <v>107</v>
      </c>
      <c r="AL7" s="18">
        <v>4</v>
      </c>
      <c r="AM7" s="45">
        <v>0</v>
      </c>
      <c r="AN7" s="36">
        <v>851561431</v>
      </c>
      <c r="AO7" s="69">
        <v>1848</v>
      </c>
      <c r="AP7" s="64">
        <v>0</v>
      </c>
    </row>
    <row r="8" spans="1:42" s="5" customFormat="1" ht="32.1" customHeight="1" x14ac:dyDescent="0.3">
      <c r="A8" s="4"/>
      <c r="B8" s="23">
        <v>314</v>
      </c>
      <c r="C8" s="30" t="s">
        <v>17</v>
      </c>
      <c r="D8" s="23">
        <f t="shared" ref="D8:D22" si="0">SUM(E8:U8)</f>
        <v>275</v>
      </c>
      <c r="E8" s="112"/>
      <c r="F8" s="113"/>
      <c r="G8" s="113"/>
      <c r="H8" s="113"/>
      <c r="I8" s="113"/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1</v>
      </c>
      <c r="Q8" s="20">
        <v>0</v>
      </c>
      <c r="R8" s="20">
        <v>60</v>
      </c>
      <c r="S8" s="20">
        <v>115</v>
      </c>
      <c r="T8" s="20">
        <v>91</v>
      </c>
      <c r="U8" s="48">
        <v>8</v>
      </c>
      <c r="V8" s="23">
        <f t="shared" ref="V8:V22" si="1">SUM(W8:AM8)</f>
        <v>2270</v>
      </c>
      <c r="W8" s="112"/>
      <c r="X8" s="113"/>
      <c r="Y8" s="113"/>
      <c r="Z8" s="113"/>
      <c r="AA8" s="113"/>
      <c r="AB8" s="20">
        <v>0</v>
      </c>
      <c r="AC8" s="20">
        <v>0</v>
      </c>
      <c r="AD8" s="20">
        <v>35</v>
      </c>
      <c r="AE8" s="20">
        <v>170</v>
      </c>
      <c r="AF8" s="20">
        <v>355</v>
      </c>
      <c r="AG8" s="20">
        <v>109</v>
      </c>
      <c r="AH8" s="20">
        <v>59</v>
      </c>
      <c r="AI8" s="20">
        <v>477</v>
      </c>
      <c r="AJ8" s="20">
        <v>596</v>
      </c>
      <c r="AK8" s="20">
        <v>428</v>
      </c>
      <c r="AL8" s="20">
        <v>41</v>
      </c>
      <c r="AM8" s="48">
        <v>0</v>
      </c>
      <c r="AN8" s="37">
        <v>1147145136</v>
      </c>
      <c r="AO8" s="72">
        <v>1274</v>
      </c>
      <c r="AP8" s="65">
        <v>15</v>
      </c>
    </row>
    <row r="9" spans="1:42" s="5" customFormat="1" ht="32.1" customHeight="1" x14ac:dyDescent="0.3">
      <c r="A9" s="4"/>
      <c r="B9" s="82">
        <v>317</v>
      </c>
      <c r="C9" s="83" t="s">
        <v>26</v>
      </c>
      <c r="D9" s="82">
        <f t="shared" si="0"/>
        <v>118</v>
      </c>
      <c r="E9" s="114"/>
      <c r="F9" s="115"/>
      <c r="G9" s="115"/>
      <c r="H9" s="115"/>
      <c r="I9" s="115"/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1</v>
      </c>
      <c r="R9" s="85">
        <v>1</v>
      </c>
      <c r="S9" s="85">
        <v>49</v>
      </c>
      <c r="T9" s="85">
        <v>60</v>
      </c>
      <c r="U9" s="86">
        <v>7</v>
      </c>
      <c r="V9" s="82">
        <f t="shared" si="1"/>
        <v>523</v>
      </c>
      <c r="W9" s="114"/>
      <c r="X9" s="115"/>
      <c r="Y9" s="115"/>
      <c r="Z9" s="115"/>
      <c r="AA9" s="115"/>
      <c r="AB9" s="85">
        <v>0</v>
      </c>
      <c r="AC9" s="85">
        <v>0</v>
      </c>
      <c r="AD9" s="85">
        <v>0</v>
      </c>
      <c r="AE9" s="85">
        <v>0</v>
      </c>
      <c r="AF9" s="85">
        <v>1</v>
      </c>
      <c r="AG9" s="85">
        <v>4</v>
      </c>
      <c r="AH9" s="85">
        <v>10</v>
      </c>
      <c r="AI9" s="85">
        <v>6</v>
      </c>
      <c r="AJ9" s="85">
        <v>161</v>
      </c>
      <c r="AK9" s="85">
        <v>319</v>
      </c>
      <c r="AL9" s="85">
        <v>22</v>
      </c>
      <c r="AM9" s="86">
        <v>0</v>
      </c>
      <c r="AN9" s="87">
        <v>375790258</v>
      </c>
      <c r="AO9" s="88">
        <v>20</v>
      </c>
      <c r="AP9" s="89">
        <v>3</v>
      </c>
    </row>
    <row r="10" spans="1:42" s="5" customFormat="1" ht="32.1" customHeight="1" x14ac:dyDescent="0.3">
      <c r="A10" s="4"/>
      <c r="B10" s="42" t="s">
        <v>21</v>
      </c>
      <c r="C10" s="57" t="s">
        <v>22</v>
      </c>
      <c r="D10" s="42">
        <f t="shared" si="0"/>
        <v>159</v>
      </c>
      <c r="E10" s="114"/>
      <c r="F10" s="115"/>
      <c r="G10" s="115"/>
      <c r="H10" s="115"/>
      <c r="I10" s="115"/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1</v>
      </c>
      <c r="P10" s="19">
        <v>0</v>
      </c>
      <c r="Q10" s="19">
        <v>2</v>
      </c>
      <c r="R10" s="19">
        <v>25</v>
      </c>
      <c r="S10" s="19">
        <v>105</v>
      </c>
      <c r="T10" s="19">
        <v>19</v>
      </c>
      <c r="U10" s="46">
        <v>7</v>
      </c>
      <c r="V10" s="42">
        <f t="shared" si="1"/>
        <v>625</v>
      </c>
      <c r="W10" s="114"/>
      <c r="X10" s="115"/>
      <c r="Y10" s="115"/>
      <c r="Z10" s="115"/>
      <c r="AA10" s="115"/>
      <c r="AB10" s="19">
        <v>1</v>
      </c>
      <c r="AC10" s="19">
        <v>0</v>
      </c>
      <c r="AD10" s="19">
        <v>0</v>
      </c>
      <c r="AE10" s="19">
        <v>15</v>
      </c>
      <c r="AF10" s="19">
        <v>18</v>
      </c>
      <c r="AG10" s="19">
        <v>25</v>
      </c>
      <c r="AH10" s="19">
        <v>21</v>
      </c>
      <c r="AI10" s="19">
        <v>132</v>
      </c>
      <c r="AJ10" s="19">
        <v>380</v>
      </c>
      <c r="AK10" s="19">
        <v>31</v>
      </c>
      <c r="AL10" s="19">
        <v>2</v>
      </c>
      <c r="AM10" s="46">
        <v>0</v>
      </c>
      <c r="AN10" s="50">
        <v>491369504</v>
      </c>
      <c r="AO10" s="71">
        <v>1</v>
      </c>
      <c r="AP10" s="66">
        <v>0</v>
      </c>
    </row>
    <row r="11" spans="1:42" s="5" customFormat="1" ht="32.1" customHeight="1" x14ac:dyDescent="0.3">
      <c r="A11" s="4"/>
      <c r="B11" s="76">
        <v>322</v>
      </c>
      <c r="C11" s="77" t="s">
        <v>27</v>
      </c>
      <c r="D11" s="76">
        <f t="shared" si="0"/>
        <v>15</v>
      </c>
      <c r="E11" s="114"/>
      <c r="F11" s="115"/>
      <c r="G11" s="115"/>
      <c r="H11" s="115"/>
      <c r="I11" s="115"/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7</v>
      </c>
      <c r="S11" s="78">
        <v>7</v>
      </c>
      <c r="T11" s="78">
        <v>1</v>
      </c>
      <c r="U11" s="78">
        <v>0</v>
      </c>
      <c r="V11" s="76">
        <f t="shared" si="1"/>
        <v>30</v>
      </c>
      <c r="W11" s="114"/>
      <c r="X11" s="115"/>
      <c r="Y11" s="115"/>
      <c r="Z11" s="115"/>
      <c r="AA11" s="115"/>
      <c r="AB11" s="78">
        <v>0</v>
      </c>
      <c r="AC11" s="78">
        <v>0</v>
      </c>
      <c r="AD11" s="78">
        <v>0</v>
      </c>
      <c r="AE11" s="78">
        <v>0</v>
      </c>
      <c r="AF11" s="78">
        <v>5</v>
      </c>
      <c r="AG11" s="78">
        <v>2</v>
      </c>
      <c r="AH11" s="78">
        <v>1</v>
      </c>
      <c r="AI11" s="78">
        <v>15</v>
      </c>
      <c r="AJ11" s="78">
        <v>7</v>
      </c>
      <c r="AK11" s="78">
        <v>0</v>
      </c>
      <c r="AL11" s="78">
        <v>0</v>
      </c>
      <c r="AM11" s="78">
        <v>0</v>
      </c>
      <c r="AN11" s="79">
        <v>25406774</v>
      </c>
      <c r="AO11" s="80">
        <v>0</v>
      </c>
      <c r="AP11" s="81">
        <v>0</v>
      </c>
    </row>
    <row r="12" spans="1:42" s="5" customFormat="1" ht="32.1" customHeight="1" x14ac:dyDescent="0.3">
      <c r="A12" s="4"/>
      <c r="B12" s="43">
        <v>328</v>
      </c>
      <c r="C12" s="56" t="s">
        <v>28</v>
      </c>
      <c r="D12" s="43">
        <f t="shared" si="0"/>
        <v>78</v>
      </c>
      <c r="E12" s="114"/>
      <c r="F12" s="115"/>
      <c r="G12" s="115"/>
      <c r="H12" s="115"/>
      <c r="I12" s="115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</v>
      </c>
      <c r="Q12" s="11">
        <v>0</v>
      </c>
      <c r="R12" s="11">
        <v>28</v>
      </c>
      <c r="S12" s="11">
        <v>42</v>
      </c>
      <c r="T12" s="11">
        <v>7</v>
      </c>
      <c r="U12" s="47">
        <v>0</v>
      </c>
      <c r="V12" s="43">
        <f t="shared" si="1"/>
        <v>549</v>
      </c>
      <c r="W12" s="114"/>
      <c r="X12" s="115"/>
      <c r="Y12" s="115"/>
      <c r="Z12" s="115"/>
      <c r="AA12" s="115"/>
      <c r="AB12" s="11">
        <v>1</v>
      </c>
      <c r="AC12" s="11">
        <v>5</v>
      </c>
      <c r="AD12" s="11">
        <v>0</v>
      </c>
      <c r="AE12" s="11">
        <v>29</v>
      </c>
      <c r="AF12" s="11">
        <v>141</v>
      </c>
      <c r="AG12" s="11">
        <v>24</v>
      </c>
      <c r="AH12" s="11">
        <v>62</v>
      </c>
      <c r="AI12" s="11">
        <v>94</v>
      </c>
      <c r="AJ12" s="11">
        <v>123</v>
      </c>
      <c r="AK12" s="11">
        <v>70</v>
      </c>
      <c r="AL12" s="11">
        <v>0</v>
      </c>
      <c r="AM12" s="47">
        <v>0</v>
      </c>
      <c r="AN12" s="51">
        <v>284577824</v>
      </c>
      <c r="AO12" s="70">
        <v>0</v>
      </c>
      <c r="AP12" s="67">
        <v>0</v>
      </c>
    </row>
    <row r="13" spans="1:42" s="5" customFormat="1" ht="32.1" customHeight="1" x14ac:dyDescent="0.3">
      <c r="A13" s="4"/>
      <c r="B13" s="43">
        <v>329</v>
      </c>
      <c r="C13" s="56" t="s">
        <v>29</v>
      </c>
      <c r="D13" s="43">
        <f t="shared" si="0"/>
        <v>81</v>
      </c>
      <c r="E13" s="114"/>
      <c r="F13" s="115"/>
      <c r="G13" s="115"/>
      <c r="H13" s="115"/>
      <c r="I13" s="115"/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2</v>
      </c>
      <c r="P13" s="11">
        <v>0</v>
      </c>
      <c r="Q13" s="11">
        <v>4</v>
      </c>
      <c r="R13" s="11">
        <v>44</v>
      </c>
      <c r="S13" s="11">
        <v>19</v>
      </c>
      <c r="T13" s="11">
        <v>12</v>
      </c>
      <c r="U13" s="47">
        <v>0</v>
      </c>
      <c r="V13" s="43">
        <f t="shared" si="1"/>
        <v>436</v>
      </c>
      <c r="W13" s="114"/>
      <c r="X13" s="115"/>
      <c r="Y13" s="115"/>
      <c r="Z13" s="115"/>
      <c r="AA13" s="115"/>
      <c r="AB13" s="11">
        <v>0</v>
      </c>
      <c r="AC13" s="11">
        <v>0</v>
      </c>
      <c r="AD13" s="11">
        <v>0</v>
      </c>
      <c r="AE13" s="11">
        <v>3</v>
      </c>
      <c r="AF13" s="11">
        <v>4</v>
      </c>
      <c r="AG13" s="11">
        <v>79</v>
      </c>
      <c r="AH13" s="11">
        <v>178</v>
      </c>
      <c r="AI13" s="11">
        <v>116</v>
      </c>
      <c r="AJ13" s="11">
        <v>56</v>
      </c>
      <c r="AK13" s="11">
        <v>0</v>
      </c>
      <c r="AL13" s="11">
        <v>0</v>
      </c>
      <c r="AM13" s="47">
        <v>0</v>
      </c>
      <c r="AN13" s="51">
        <v>249723226</v>
      </c>
      <c r="AO13" s="70">
        <v>0</v>
      </c>
      <c r="AP13" s="67">
        <v>0</v>
      </c>
    </row>
    <row r="14" spans="1:42" s="5" customFormat="1" ht="32.1" customHeight="1" x14ac:dyDescent="0.3">
      <c r="A14" s="4"/>
      <c r="B14" s="43">
        <v>329</v>
      </c>
      <c r="C14" s="56" t="s">
        <v>30</v>
      </c>
      <c r="D14" s="43">
        <f t="shared" si="0"/>
        <v>137</v>
      </c>
      <c r="E14" s="114"/>
      <c r="F14" s="115"/>
      <c r="G14" s="115"/>
      <c r="H14" s="115"/>
      <c r="I14" s="115"/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2</v>
      </c>
      <c r="R14" s="11">
        <v>79</v>
      </c>
      <c r="S14" s="11">
        <v>43</v>
      </c>
      <c r="T14" s="11">
        <v>12</v>
      </c>
      <c r="U14" s="47">
        <v>1</v>
      </c>
      <c r="V14" s="43">
        <f t="shared" si="1"/>
        <v>1053</v>
      </c>
      <c r="W14" s="114"/>
      <c r="X14" s="115"/>
      <c r="Y14" s="115"/>
      <c r="Z14" s="115"/>
      <c r="AA14" s="115"/>
      <c r="AB14" s="11">
        <v>0</v>
      </c>
      <c r="AC14" s="11">
        <v>0</v>
      </c>
      <c r="AD14" s="11">
        <v>0</v>
      </c>
      <c r="AE14" s="11">
        <v>0</v>
      </c>
      <c r="AF14" s="11">
        <v>2</v>
      </c>
      <c r="AG14" s="11">
        <v>87</v>
      </c>
      <c r="AH14" s="11">
        <v>61</v>
      </c>
      <c r="AI14" s="11">
        <v>658</v>
      </c>
      <c r="AJ14" s="11">
        <v>244</v>
      </c>
      <c r="AK14" s="11">
        <v>1</v>
      </c>
      <c r="AL14" s="11">
        <v>0</v>
      </c>
      <c r="AM14" s="47">
        <v>0</v>
      </c>
      <c r="AN14" s="51">
        <v>607132000</v>
      </c>
      <c r="AO14" s="70">
        <v>0</v>
      </c>
      <c r="AP14" s="67">
        <v>0</v>
      </c>
    </row>
    <row r="15" spans="1:42" s="5" customFormat="1" ht="32.1" customHeight="1" x14ac:dyDescent="0.3">
      <c r="A15" s="4"/>
      <c r="B15" s="23">
        <v>333</v>
      </c>
      <c r="C15" s="30" t="s">
        <v>23</v>
      </c>
      <c r="D15" s="23">
        <f t="shared" si="0"/>
        <v>144</v>
      </c>
      <c r="E15" s="112"/>
      <c r="F15" s="113"/>
      <c r="G15" s="113"/>
      <c r="H15" s="113"/>
      <c r="I15" s="113"/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2</v>
      </c>
      <c r="R15" s="20">
        <v>14</v>
      </c>
      <c r="S15" s="20">
        <v>93</v>
      </c>
      <c r="T15" s="20">
        <v>28</v>
      </c>
      <c r="U15" s="48">
        <v>7</v>
      </c>
      <c r="V15" s="23">
        <f t="shared" si="1"/>
        <v>772</v>
      </c>
      <c r="W15" s="112"/>
      <c r="X15" s="113"/>
      <c r="Y15" s="113"/>
      <c r="Z15" s="113"/>
      <c r="AA15" s="113"/>
      <c r="AB15" s="20">
        <v>0</v>
      </c>
      <c r="AC15" s="20">
        <v>0</v>
      </c>
      <c r="AD15" s="20">
        <v>0</v>
      </c>
      <c r="AE15" s="20">
        <v>0</v>
      </c>
      <c r="AF15" s="20">
        <v>18</v>
      </c>
      <c r="AG15" s="20">
        <v>14</v>
      </c>
      <c r="AH15" s="20">
        <v>21</v>
      </c>
      <c r="AI15" s="20">
        <v>57</v>
      </c>
      <c r="AJ15" s="20">
        <v>587</v>
      </c>
      <c r="AK15" s="20">
        <v>74</v>
      </c>
      <c r="AL15" s="20">
        <v>1</v>
      </c>
      <c r="AM15" s="48">
        <v>0</v>
      </c>
      <c r="AN15" s="37">
        <v>493275073</v>
      </c>
      <c r="AO15" s="72">
        <v>5</v>
      </c>
      <c r="AP15" s="65">
        <v>0</v>
      </c>
    </row>
    <row r="16" spans="1:42" s="5" customFormat="1" ht="32.1" customHeight="1" x14ac:dyDescent="0.3">
      <c r="A16" s="4"/>
      <c r="B16" s="23">
        <v>334</v>
      </c>
      <c r="C16" s="30" t="s">
        <v>31</v>
      </c>
      <c r="D16" s="23">
        <f t="shared" si="0"/>
        <v>56</v>
      </c>
      <c r="E16" s="112"/>
      <c r="F16" s="113"/>
      <c r="G16" s="113"/>
      <c r="H16" s="113"/>
      <c r="I16" s="113"/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2</v>
      </c>
      <c r="R16" s="20">
        <v>8</v>
      </c>
      <c r="S16" s="20">
        <v>20</v>
      </c>
      <c r="T16" s="20">
        <v>21</v>
      </c>
      <c r="U16" s="48">
        <v>5</v>
      </c>
      <c r="V16" s="23">
        <f t="shared" si="1"/>
        <v>187</v>
      </c>
      <c r="W16" s="112"/>
      <c r="X16" s="113"/>
      <c r="Y16" s="113"/>
      <c r="Z16" s="113"/>
      <c r="AA16" s="113"/>
      <c r="AB16" s="20">
        <v>0</v>
      </c>
      <c r="AC16" s="20">
        <v>0</v>
      </c>
      <c r="AD16" s="20">
        <v>0</v>
      </c>
      <c r="AE16" s="20">
        <v>0</v>
      </c>
      <c r="AF16" s="20">
        <v>3</v>
      </c>
      <c r="AG16" s="20">
        <v>5</v>
      </c>
      <c r="AH16" s="20">
        <v>13</v>
      </c>
      <c r="AI16" s="20">
        <v>55</v>
      </c>
      <c r="AJ16" s="20">
        <v>83</v>
      </c>
      <c r="AK16" s="20">
        <v>27</v>
      </c>
      <c r="AL16" s="20">
        <v>1</v>
      </c>
      <c r="AM16" s="48">
        <v>0</v>
      </c>
      <c r="AN16" s="37">
        <v>142019268</v>
      </c>
      <c r="AO16" s="72">
        <v>7</v>
      </c>
      <c r="AP16" s="65">
        <v>0</v>
      </c>
    </row>
    <row r="17" spans="1:42" s="5" customFormat="1" ht="32.1" customHeight="1" x14ac:dyDescent="0.3">
      <c r="A17" s="4"/>
      <c r="B17" s="10">
        <v>335</v>
      </c>
      <c r="C17" s="52" t="s">
        <v>32</v>
      </c>
      <c r="D17" s="10">
        <f t="shared" si="0"/>
        <v>22</v>
      </c>
      <c r="E17" s="112"/>
      <c r="F17" s="113"/>
      <c r="G17" s="113"/>
      <c r="H17" s="113"/>
      <c r="I17" s="113"/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2</v>
      </c>
      <c r="P17" s="9">
        <v>0</v>
      </c>
      <c r="Q17" s="9">
        <v>11</v>
      </c>
      <c r="R17" s="9">
        <v>7</v>
      </c>
      <c r="S17" s="9">
        <v>2</v>
      </c>
      <c r="T17" s="9">
        <v>0</v>
      </c>
      <c r="U17" s="55">
        <v>0</v>
      </c>
      <c r="V17" s="10">
        <f t="shared" si="1"/>
        <v>82</v>
      </c>
      <c r="W17" s="112"/>
      <c r="X17" s="113"/>
      <c r="Y17" s="113"/>
      <c r="Z17" s="113"/>
      <c r="AA17" s="113"/>
      <c r="AB17" s="9">
        <v>0</v>
      </c>
      <c r="AC17" s="9">
        <v>0</v>
      </c>
      <c r="AD17" s="9">
        <v>0</v>
      </c>
      <c r="AE17" s="9">
        <v>0</v>
      </c>
      <c r="AF17" s="9">
        <v>39</v>
      </c>
      <c r="AG17" s="9">
        <v>31</v>
      </c>
      <c r="AH17" s="9">
        <v>10</v>
      </c>
      <c r="AI17" s="9">
        <v>2</v>
      </c>
      <c r="AJ17" s="9">
        <v>0</v>
      </c>
      <c r="AK17" s="9">
        <v>0</v>
      </c>
      <c r="AL17" s="9">
        <v>0</v>
      </c>
      <c r="AM17" s="55">
        <v>0</v>
      </c>
      <c r="AN17" s="40">
        <v>45961257</v>
      </c>
      <c r="AO17" s="74">
        <v>0</v>
      </c>
      <c r="AP17" s="75">
        <v>0</v>
      </c>
    </row>
    <row r="18" spans="1:42" s="5" customFormat="1" ht="32.1" customHeight="1" x14ac:dyDescent="0.3">
      <c r="A18" s="4"/>
      <c r="B18" s="25">
        <v>336</v>
      </c>
      <c r="C18" s="58" t="s">
        <v>20</v>
      </c>
      <c r="D18" s="23">
        <f t="shared" si="0"/>
        <v>82</v>
      </c>
      <c r="E18" s="116"/>
      <c r="F18" s="117"/>
      <c r="G18" s="117"/>
      <c r="H18" s="117"/>
      <c r="I18" s="117"/>
      <c r="J18" s="60">
        <v>0</v>
      </c>
      <c r="K18" s="60">
        <v>0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1</v>
      </c>
      <c r="R18" s="60">
        <v>15</v>
      </c>
      <c r="S18" s="60">
        <v>41</v>
      </c>
      <c r="T18" s="60">
        <v>20</v>
      </c>
      <c r="U18" s="61">
        <v>4</v>
      </c>
      <c r="V18" s="62">
        <f t="shared" si="1"/>
        <v>276</v>
      </c>
      <c r="W18" s="116"/>
      <c r="X18" s="117"/>
      <c r="Y18" s="117"/>
      <c r="Z18" s="117"/>
      <c r="AA18" s="117"/>
      <c r="AB18" s="60">
        <v>0</v>
      </c>
      <c r="AC18" s="60">
        <v>0</v>
      </c>
      <c r="AD18" s="60">
        <v>0</v>
      </c>
      <c r="AE18" s="60">
        <v>0</v>
      </c>
      <c r="AF18" s="60">
        <v>15</v>
      </c>
      <c r="AG18" s="60">
        <v>8</v>
      </c>
      <c r="AH18" s="60">
        <v>4</v>
      </c>
      <c r="AI18" s="60">
        <v>34</v>
      </c>
      <c r="AJ18" s="60">
        <v>105</v>
      </c>
      <c r="AK18" s="60">
        <v>107</v>
      </c>
      <c r="AL18" s="60">
        <v>3</v>
      </c>
      <c r="AM18" s="61">
        <v>0</v>
      </c>
      <c r="AN18" s="63">
        <v>196951146</v>
      </c>
      <c r="AO18" s="73">
        <v>1</v>
      </c>
      <c r="AP18" s="68">
        <v>0</v>
      </c>
    </row>
    <row r="19" spans="1:42" s="5" customFormat="1" ht="32.1" customHeight="1" x14ac:dyDescent="0.3">
      <c r="A19" s="4"/>
      <c r="B19" s="23">
        <v>345</v>
      </c>
      <c r="C19" s="58" t="s">
        <v>18</v>
      </c>
      <c r="D19" s="23">
        <f t="shared" si="0"/>
        <v>171</v>
      </c>
      <c r="E19" s="116"/>
      <c r="F19" s="117"/>
      <c r="G19" s="117"/>
      <c r="H19" s="117"/>
      <c r="I19" s="117"/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8</v>
      </c>
      <c r="Q19" s="60">
        <v>52</v>
      </c>
      <c r="R19" s="60">
        <v>32</v>
      </c>
      <c r="S19" s="60">
        <v>72</v>
      </c>
      <c r="T19" s="60">
        <v>7</v>
      </c>
      <c r="U19" s="61">
        <v>0</v>
      </c>
      <c r="V19" s="62">
        <f t="shared" si="1"/>
        <v>1171</v>
      </c>
      <c r="W19" s="116"/>
      <c r="X19" s="117"/>
      <c r="Y19" s="117"/>
      <c r="Z19" s="117"/>
      <c r="AA19" s="117"/>
      <c r="AB19" s="60">
        <v>0</v>
      </c>
      <c r="AC19" s="60">
        <v>0</v>
      </c>
      <c r="AD19" s="60">
        <v>2</v>
      </c>
      <c r="AE19" s="60">
        <v>17</v>
      </c>
      <c r="AF19" s="60">
        <v>536</v>
      </c>
      <c r="AG19" s="60">
        <v>77</v>
      </c>
      <c r="AH19" s="60">
        <v>131</v>
      </c>
      <c r="AI19" s="60">
        <v>168</v>
      </c>
      <c r="AJ19" s="60">
        <v>227</v>
      </c>
      <c r="AK19" s="60">
        <v>12</v>
      </c>
      <c r="AL19" s="60">
        <v>1</v>
      </c>
      <c r="AM19" s="61">
        <v>0</v>
      </c>
      <c r="AN19" s="63">
        <v>615728196</v>
      </c>
      <c r="AO19" s="73">
        <v>0</v>
      </c>
      <c r="AP19" s="68">
        <v>0</v>
      </c>
    </row>
    <row r="20" spans="1:42" s="5" customFormat="1" ht="32.1" customHeight="1" x14ac:dyDescent="0.3">
      <c r="A20" s="4"/>
      <c r="B20" s="90">
        <v>346</v>
      </c>
      <c r="C20" s="91" t="s">
        <v>33</v>
      </c>
      <c r="D20" s="90">
        <f t="shared" si="0"/>
        <v>28</v>
      </c>
      <c r="E20" s="116"/>
      <c r="F20" s="117"/>
      <c r="G20" s="117"/>
      <c r="H20" s="117"/>
      <c r="I20" s="117"/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4</v>
      </c>
      <c r="Q20" s="78">
        <v>23</v>
      </c>
      <c r="R20" s="78">
        <v>1</v>
      </c>
      <c r="S20" s="78">
        <v>0</v>
      </c>
      <c r="T20" s="78">
        <v>0</v>
      </c>
      <c r="U20" s="78">
        <v>0</v>
      </c>
      <c r="V20" s="90">
        <f t="shared" si="1"/>
        <v>203</v>
      </c>
      <c r="W20" s="116"/>
      <c r="X20" s="117"/>
      <c r="Y20" s="117"/>
      <c r="Z20" s="117"/>
      <c r="AA20" s="117"/>
      <c r="AB20" s="78">
        <v>0</v>
      </c>
      <c r="AC20" s="78">
        <v>0</v>
      </c>
      <c r="AD20" s="78">
        <v>3</v>
      </c>
      <c r="AE20" s="78">
        <v>44</v>
      </c>
      <c r="AF20" s="78">
        <v>70</v>
      </c>
      <c r="AG20" s="78">
        <v>43</v>
      </c>
      <c r="AH20" s="78">
        <v>34</v>
      </c>
      <c r="AI20" s="78">
        <v>9</v>
      </c>
      <c r="AJ20" s="78">
        <v>0</v>
      </c>
      <c r="AK20" s="78">
        <v>0</v>
      </c>
      <c r="AL20" s="78">
        <v>0</v>
      </c>
      <c r="AM20" s="78">
        <v>0</v>
      </c>
      <c r="AN20" s="95">
        <v>87227500</v>
      </c>
      <c r="AO20" s="96">
        <v>0</v>
      </c>
      <c r="AP20" s="97">
        <v>0</v>
      </c>
    </row>
    <row r="21" spans="1:42" s="5" customFormat="1" ht="32.1" customHeight="1" x14ac:dyDescent="0.3">
      <c r="A21" s="4"/>
      <c r="B21" s="90" t="s">
        <v>36</v>
      </c>
      <c r="C21" s="91" t="s">
        <v>34</v>
      </c>
      <c r="D21" s="90">
        <f t="shared" si="0"/>
        <v>3</v>
      </c>
      <c r="E21" s="116"/>
      <c r="F21" s="117"/>
      <c r="G21" s="117"/>
      <c r="H21" s="117"/>
      <c r="I21" s="117"/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2</v>
      </c>
      <c r="S21" s="93">
        <v>1</v>
      </c>
      <c r="T21" s="93">
        <v>0</v>
      </c>
      <c r="U21" s="94">
        <v>0</v>
      </c>
      <c r="V21" s="90">
        <f t="shared" si="1"/>
        <v>18</v>
      </c>
      <c r="W21" s="116"/>
      <c r="X21" s="117"/>
      <c r="Y21" s="117"/>
      <c r="Z21" s="117"/>
      <c r="AA21" s="117"/>
      <c r="AB21" s="93">
        <v>0</v>
      </c>
      <c r="AC21" s="93">
        <v>0</v>
      </c>
      <c r="AD21" s="93">
        <v>0</v>
      </c>
      <c r="AE21" s="93">
        <v>0</v>
      </c>
      <c r="AF21" s="93">
        <v>0</v>
      </c>
      <c r="AG21" s="93">
        <v>1</v>
      </c>
      <c r="AH21" s="93">
        <v>0</v>
      </c>
      <c r="AI21" s="93">
        <v>17</v>
      </c>
      <c r="AJ21" s="93">
        <v>0</v>
      </c>
      <c r="AK21" s="93">
        <v>0</v>
      </c>
      <c r="AL21" s="93">
        <v>0</v>
      </c>
      <c r="AM21" s="94">
        <v>0</v>
      </c>
      <c r="AN21" s="95">
        <v>0</v>
      </c>
      <c r="AO21" s="96">
        <v>0</v>
      </c>
      <c r="AP21" s="97">
        <v>0</v>
      </c>
    </row>
    <row r="22" spans="1:42" s="5" customFormat="1" ht="32.1" customHeight="1" thickBot="1" x14ac:dyDescent="0.35">
      <c r="A22" s="4"/>
      <c r="B22" s="98" t="s">
        <v>36</v>
      </c>
      <c r="C22" s="99" t="s">
        <v>35</v>
      </c>
      <c r="D22" s="98">
        <f t="shared" si="0"/>
        <v>3</v>
      </c>
      <c r="E22" s="118"/>
      <c r="F22" s="119"/>
      <c r="G22" s="119"/>
      <c r="H22" s="119"/>
      <c r="I22" s="119"/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2</v>
      </c>
      <c r="S22" s="101">
        <v>1</v>
      </c>
      <c r="T22" s="101">
        <v>0</v>
      </c>
      <c r="U22" s="102">
        <v>0</v>
      </c>
      <c r="V22" s="98">
        <f t="shared" si="1"/>
        <v>12</v>
      </c>
      <c r="W22" s="118"/>
      <c r="X22" s="119"/>
      <c r="Y22" s="119"/>
      <c r="Z22" s="119"/>
      <c r="AA22" s="119"/>
      <c r="AB22" s="101">
        <v>0</v>
      </c>
      <c r="AC22" s="101">
        <v>0</v>
      </c>
      <c r="AD22" s="101">
        <v>0</v>
      </c>
      <c r="AE22" s="101">
        <v>0</v>
      </c>
      <c r="AF22" s="101">
        <v>0</v>
      </c>
      <c r="AG22" s="101">
        <v>1</v>
      </c>
      <c r="AH22" s="101">
        <v>0</v>
      </c>
      <c r="AI22" s="101">
        <v>11</v>
      </c>
      <c r="AJ22" s="101">
        <v>0</v>
      </c>
      <c r="AK22" s="101">
        <v>0</v>
      </c>
      <c r="AL22" s="101">
        <v>0</v>
      </c>
      <c r="AM22" s="102">
        <v>0</v>
      </c>
      <c r="AN22" s="103">
        <v>0</v>
      </c>
      <c r="AO22" s="104">
        <v>0</v>
      </c>
      <c r="AP22" s="105">
        <v>0</v>
      </c>
    </row>
    <row r="23" spans="1:42" ht="14.4" customHeight="1" x14ac:dyDescent="0.3"/>
    <row r="24" spans="1:42" ht="26.4" customHeight="1" x14ac:dyDescent="0.3">
      <c r="B24" s="145" t="s">
        <v>39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</row>
    <row r="25" spans="1:42" s="6" customFormat="1" ht="21.75" customHeight="1" x14ac:dyDescent="0.4">
      <c r="B25" s="26"/>
      <c r="C25" s="31"/>
      <c r="D25" s="34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4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39"/>
      <c r="AO25" s="26"/>
      <c r="AP25" s="27"/>
    </row>
    <row r="26" spans="1:42" ht="54.75" customHeight="1" thickBot="1" x14ac:dyDescent="0.35">
      <c r="B26" s="123" t="s">
        <v>25</v>
      </c>
      <c r="C26" s="123"/>
    </row>
    <row r="27" spans="1:42" ht="60.75" customHeight="1" thickBot="1" x14ac:dyDescent="0.35">
      <c r="B27" s="141" t="s">
        <v>13</v>
      </c>
      <c r="C27" s="134" t="s">
        <v>8</v>
      </c>
      <c r="D27" s="139" t="s">
        <v>5</v>
      </c>
      <c r="E27" s="134" t="s">
        <v>4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9" t="s">
        <v>6</v>
      </c>
      <c r="W27" s="134" t="s">
        <v>4</v>
      </c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5" t="s">
        <v>2</v>
      </c>
      <c r="AO27" s="137" t="s">
        <v>9</v>
      </c>
      <c r="AP27" s="139" t="s">
        <v>10</v>
      </c>
    </row>
    <row r="28" spans="1:42" s="16" customFormat="1" ht="24.75" customHeight="1" thickBot="1" x14ac:dyDescent="0.35">
      <c r="B28" s="142"/>
      <c r="C28" s="143"/>
      <c r="D28" s="140"/>
      <c r="E28" s="53" t="s">
        <v>7</v>
      </c>
      <c r="F28" s="17">
        <v>1</v>
      </c>
      <c r="G28" s="17">
        <v>2</v>
      </c>
      <c r="H28" s="17">
        <v>3</v>
      </c>
      <c r="I28" s="17">
        <v>4</v>
      </c>
      <c r="J28" s="17">
        <v>5</v>
      </c>
      <c r="K28" s="17">
        <v>6</v>
      </c>
      <c r="L28" s="17">
        <v>7</v>
      </c>
      <c r="M28" s="17">
        <v>8</v>
      </c>
      <c r="N28" s="17">
        <v>9</v>
      </c>
      <c r="O28" s="17">
        <v>10</v>
      </c>
      <c r="P28" s="17">
        <v>11</v>
      </c>
      <c r="Q28" s="17">
        <v>12</v>
      </c>
      <c r="R28" s="17">
        <v>13</v>
      </c>
      <c r="S28" s="17">
        <v>14</v>
      </c>
      <c r="T28" s="17">
        <v>15</v>
      </c>
      <c r="U28" s="54">
        <v>16</v>
      </c>
      <c r="V28" s="140"/>
      <c r="W28" s="53" t="s">
        <v>7</v>
      </c>
      <c r="X28" s="17">
        <v>1</v>
      </c>
      <c r="Y28" s="17">
        <v>2</v>
      </c>
      <c r="Z28" s="17">
        <v>3</v>
      </c>
      <c r="AA28" s="17">
        <v>4</v>
      </c>
      <c r="AB28" s="17">
        <v>5</v>
      </c>
      <c r="AC28" s="17">
        <v>6</v>
      </c>
      <c r="AD28" s="17">
        <v>7</v>
      </c>
      <c r="AE28" s="17">
        <v>8</v>
      </c>
      <c r="AF28" s="17">
        <v>9</v>
      </c>
      <c r="AG28" s="17">
        <v>10</v>
      </c>
      <c r="AH28" s="17">
        <v>11</v>
      </c>
      <c r="AI28" s="17">
        <v>12</v>
      </c>
      <c r="AJ28" s="17">
        <v>13</v>
      </c>
      <c r="AK28" s="17">
        <v>14</v>
      </c>
      <c r="AL28" s="17">
        <v>15</v>
      </c>
      <c r="AM28" s="54">
        <v>16</v>
      </c>
      <c r="AN28" s="136"/>
      <c r="AO28" s="138"/>
      <c r="AP28" s="140"/>
    </row>
    <row r="29" spans="1:42" ht="32.1" customHeight="1" x14ac:dyDescent="0.3">
      <c r="B29" s="22">
        <v>306</v>
      </c>
      <c r="C29" s="106" t="s">
        <v>19</v>
      </c>
      <c r="D29" s="22">
        <f>SUM(E29:U29)</f>
        <v>6</v>
      </c>
      <c r="E29" s="24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1</v>
      </c>
      <c r="R29" s="20">
        <v>3</v>
      </c>
      <c r="S29" s="20">
        <v>2</v>
      </c>
      <c r="T29" s="20">
        <v>0</v>
      </c>
      <c r="U29" s="48">
        <v>0</v>
      </c>
      <c r="V29" s="22">
        <f>SUM(W29:AM29)</f>
        <v>167</v>
      </c>
      <c r="W29" s="24">
        <v>0</v>
      </c>
      <c r="X29" s="20">
        <v>0</v>
      </c>
      <c r="Y29" s="20">
        <v>3</v>
      </c>
      <c r="Z29" s="20">
        <v>0</v>
      </c>
      <c r="AA29" s="20">
        <v>0</v>
      </c>
      <c r="AB29" s="20">
        <v>16</v>
      </c>
      <c r="AC29" s="20">
        <v>92</v>
      </c>
      <c r="AD29" s="20">
        <v>1</v>
      </c>
      <c r="AE29" s="20">
        <v>1</v>
      </c>
      <c r="AF29" s="20">
        <v>11</v>
      </c>
      <c r="AG29" s="20">
        <v>14</v>
      </c>
      <c r="AH29" s="20">
        <v>10</v>
      </c>
      <c r="AI29" s="20">
        <v>5</v>
      </c>
      <c r="AJ29" s="20">
        <v>4</v>
      </c>
      <c r="AK29" s="20">
        <v>8</v>
      </c>
      <c r="AL29" s="20">
        <v>0</v>
      </c>
      <c r="AM29" s="48">
        <v>2</v>
      </c>
      <c r="AN29" s="37">
        <v>77417613</v>
      </c>
      <c r="AO29" s="72">
        <v>171</v>
      </c>
      <c r="AP29" s="65">
        <v>0</v>
      </c>
    </row>
    <row r="30" spans="1:42" ht="32.1" customHeight="1" x14ac:dyDescent="0.3">
      <c r="B30" s="23">
        <v>314</v>
      </c>
      <c r="C30" s="30" t="s">
        <v>17</v>
      </c>
      <c r="D30" s="23">
        <f t="shared" ref="D30:D44" si="2">SUM(E30:U30)</f>
        <v>5</v>
      </c>
      <c r="E30" s="24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</v>
      </c>
      <c r="S30" s="20">
        <v>2</v>
      </c>
      <c r="T30" s="20">
        <v>2</v>
      </c>
      <c r="U30" s="48">
        <v>0</v>
      </c>
      <c r="V30" s="22">
        <f t="shared" ref="V30:V43" si="3">SUM(W30:AM30)</f>
        <v>209</v>
      </c>
      <c r="W30" s="24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2</v>
      </c>
      <c r="AD30" s="20">
        <v>10</v>
      </c>
      <c r="AE30" s="20">
        <v>41</v>
      </c>
      <c r="AF30" s="20">
        <v>76</v>
      </c>
      <c r="AG30" s="20">
        <v>17</v>
      </c>
      <c r="AH30" s="20">
        <v>9</v>
      </c>
      <c r="AI30" s="20">
        <v>30</v>
      </c>
      <c r="AJ30" s="20">
        <v>17</v>
      </c>
      <c r="AK30" s="20">
        <v>4</v>
      </c>
      <c r="AL30" s="20">
        <v>1</v>
      </c>
      <c r="AM30" s="48">
        <v>2</v>
      </c>
      <c r="AN30" s="37">
        <v>108036699</v>
      </c>
      <c r="AO30" s="72">
        <v>0</v>
      </c>
      <c r="AP30" s="65">
        <v>0</v>
      </c>
    </row>
    <row r="31" spans="1:42" ht="32.1" customHeight="1" x14ac:dyDescent="0.3">
      <c r="B31" s="82">
        <v>317</v>
      </c>
      <c r="C31" s="83" t="s">
        <v>26</v>
      </c>
      <c r="D31" s="82">
        <f t="shared" si="2"/>
        <v>6</v>
      </c>
      <c r="E31" s="84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85">
        <v>0</v>
      </c>
      <c r="R31" s="85">
        <v>2</v>
      </c>
      <c r="S31" s="85">
        <v>2</v>
      </c>
      <c r="T31" s="85">
        <v>2</v>
      </c>
      <c r="U31" s="86">
        <v>0</v>
      </c>
      <c r="V31" s="22">
        <f t="shared" si="3"/>
        <v>114</v>
      </c>
      <c r="W31" s="84">
        <v>0</v>
      </c>
      <c r="X31" s="85">
        <v>0</v>
      </c>
      <c r="Y31" s="85">
        <v>0</v>
      </c>
      <c r="Z31" s="85">
        <v>0</v>
      </c>
      <c r="AA31" s="85">
        <v>0</v>
      </c>
      <c r="AB31" s="85">
        <v>10</v>
      </c>
      <c r="AC31" s="85">
        <v>2</v>
      </c>
      <c r="AD31" s="85">
        <v>4</v>
      </c>
      <c r="AE31" s="85">
        <v>0</v>
      </c>
      <c r="AF31" s="85">
        <v>37</v>
      </c>
      <c r="AG31" s="85">
        <v>0</v>
      </c>
      <c r="AH31" s="85">
        <v>21</v>
      </c>
      <c r="AI31" s="85">
        <v>1</v>
      </c>
      <c r="AJ31" s="85">
        <v>38</v>
      </c>
      <c r="AK31" s="85">
        <v>0</v>
      </c>
      <c r="AL31" s="85">
        <v>0</v>
      </c>
      <c r="AM31" s="86">
        <v>1</v>
      </c>
      <c r="AN31" s="87">
        <v>64461290</v>
      </c>
      <c r="AO31" s="88">
        <v>2</v>
      </c>
      <c r="AP31" s="89">
        <v>1</v>
      </c>
    </row>
    <row r="32" spans="1:42" ht="32.1" customHeight="1" x14ac:dyDescent="0.3">
      <c r="B32" s="42" t="s">
        <v>21</v>
      </c>
      <c r="C32" s="57" t="s">
        <v>22</v>
      </c>
      <c r="D32" s="42">
        <f t="shared" si="2"/>
        <v>6</v>
      </c>
      <c r="E32" s="41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</v>
      </c>
      <c r="O32" s="19">
        <v>0</v>
      </c>
      <c r="P32" s="19">
        <v>0</v>
      </c>
      <c r="Q32" s="19">
        <v>0</v>
      </c>
      <c r="R32" s="19">
        <v>4</v>
      </c>
      <c r="S32" s="19">
        <v>0</v>
      </c>
      <c r="T32" s="19">
        <v>1</v>
      </c>
      <c r="U32" s="46">
        <v>0</v>
      </c>
      <c r="V32" s="22">
        <f t="shared" si="3"/>
        <v>122</v>
      </c>
      <c r="W32" s="41">
        <v>0</v>
      </c>
      <c r="X32" s="19">
        <v>0</v>
      </c>
      <c r="Y32" s="19">
        <v>0</v>
      </c>
      <c r="Z32" s="19">
        <v>4</v>
      </c>
      <c r="AA32" s="19">
        <v>23</v>
      </c>
      <c r="AB32" s="19">
        <v>12</v>
      </c>
      <c r="AC32" s="19">
        <v>16</v>
      </c>
      <c r="AD32" s="19">
        <v>6</v>
      </c>
      <c r="AE32" s="19">
        <v>23</v>
      </c>
      <c r="AF32" s="19">
        <v>19</v>
      </c>
      <c r="AG32" s="19">
        <v>4</v>
      </c>
      <c r="AH32" s="19">
        <v>6</v>
      </c>
      <c r="AI32" s="19">
        <v>3</v>
      </c>
      <c r="AJ32" s="19">
        <v>4</v>
      </c>
      <c r="AK32" s="19">
        <v>0</v>
      </c>
      <c r="AL32" s="19">
        <v>0</v>
      </c>
      <c r="AM32" s="46">
        <v>2</v>
      </c>
      <c r="AN32" s="50">
        <v>58546951</v>
      </c>
      <c r="AO32" s="71">
        <v>0</v>
      </c>
      <c r="AP32" s="66">
        <v>0</v>
      </c>
    </row>
    <row r="33" spans="2:42" ht="32.1" customHeight="1" x14ac:dyDescent="0.3">
      <c r="B33" s="76">
        <v>322</v>
      </c>
      <c r="C33" s="77" t="s">
        <v>27</v>
      </c>
      <c r="D33" s="76">
        <f t="shared" si="2"/>
        <v>2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1</v>
      </c>
      <c r="Q33" s="78">
        <v>1</v>
      </c>
      <c r="R33" s="78">
        <v>0</v>
      </c>
      <c r="S33" s="78">
        <v>0</v>
      </c>
      <c r="T33" s="78">
        <v>0</v>
      </c>
      <c r="U33" s="78">
        <v>0</v>
      </c>
      <c r="V33" s="107">
        <f t="shared" si="3"/>
        <v>12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1</v>
      </c>
      <c r="AD33" s="78">
        <v>2</v>
      </c>
      <c r="AE33" s="78">
        <v>3</v>
      </c>
      <c r="AF33" s="78">
        <v>4</v>
      </c>
      <c r="AG33" s="78">
        <v>2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9">
        <v>2512170</v>
      </c>
      <c r="AO33" s="80">
        <v>0</v>
      </c>
      <c r="AP33" s="81">
        <v>0</v>
      </c>
    </row>
    <row r="34" spans="2:42" ht="32.1" customHeight="1" x14ac:dyDescent="0.3">
      <c r="B34" s="43">
        <v>328</v>
      </c>
      <c r="C34" s="56" t="s">
        <v>28</v>
      </c>
      <c r="D34" s="43">
        <f t="shared" si="2"/>
        <v>0</v>
      </c>
      <c r="E34" s="49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47">
        <v>0</v>
      </c>
      <c r="V34" s="107">
        <f t="shared" si="3"/>
        <v>0</v>
      </c>
      <c r="W34" s="49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47">
        <v>0</v>
      </c>
      <c r="AN34" s="51">
        <v>0</v>
      </c>
      <c r="AO34" s="70">
        <v>0</v>
      </c>
      <c r="AP34" s="67">
        <v>0</v>
      </c>
    </row>
    <row r="35" spans="2:42" ht="32.1" customHeight="1" x14ac:dyDescent="0.3">
      <c r="B35" s="43">
        <v>329</v>
      </c>
      <c r="C35" s="56" t="s">
        <v>29</v>
      </c>
      <c r="D35" s="43">
        <f t="shared" si="2"/>
        <v>0</v>
      </c>
      <c r="E35" s="49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47">
        <v>0</v>
      </c>
      <c r="V35" s="107">
        <f t="shared" si="3"/>
        <v>49</v>
      </c>
      <c r="W35" s="49">
        <v>0</v>
      </c>
      <c r="X35" s="11">
        <v>0</v>
      </c>
      <c r="Y35" s="11">
        <v>0</v>
      </c>
      <c r="Z35" s="11">
        <v>1</v>
      </c>
      <c r="AA35" s="11">
        <v>0</v>
      </c>
      <c r="AB35" s="11">
        <v>2</v>
      </c>
      <c r="AC35" s="11">
        <v>3</v>
      </c>
      <c r="AD35" s="11">
        <v>1</v>
      </c>
      <c r="AE35" s="11">
        <v>16</v>
      </c>
      <c r="AF35" s="11">
        <v>11</v>
      </c>
      <c r="AG35" s="11">
        <v>7</v>
      </c>
      <c r="AH35" s="11">
        <v>3</v>
      </c>
      <c r="AI35" s="11">
        <v>4</v>
      </c>
      <c r="AJ35" s="11">
        <v>1</v>
      </c>
      <c r="AK35" s="11">
        <v>0</v>
      </c>
      <c r="AL35" s="11">
        <v>0</v>
      </c>
      <c r="AM35" s="47">
        <v>0</v>
      </c>
      <c r="AN35" s="51">
        <v>17600700</v>
      </c>
      <c r="AO35" s="70">
        <v>0</v>
      </c>
      <c r="AP35" s="67">
        <v>0</v>
      </c>
    </row>
    <row r="36" spans="2:42" ht="32.1" customHeight="1" x14ac:dyDescent="0.3">
      <c r="B36" s="43">
        <v>329</v>
      </c>
      <c r="C36" s="56" t="s">
        <v>30</v>
      </c>
      <c r="D36" s="43">
        <f t="shared" si="2"/>
        <v>14</v>
      </c>
      <c r="E36" s="49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7</v>
      </c>
      <c r="R36" s="11">
        <v>6</v>
      </c>
      <c r="S36" s="11">
        <v>1</v>
      </c>
      <c r="T36" s="11">
        <v>0</v>
      </c>
      <c r="U36" s="47">
        <v>0</v>
      </c>
      <c r="V36" s="107">
        <f t="shared" si="3"/>
        <v>141</v>
      </c>
      <c r="W36" s="49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37</v>
      </c>
      <c r="AF36" s="11">
        <v>43</v>
      </c>
      <c r="AG36" s="11">
        <v>15</v>
      </c>
      <c r="AH36" s="11">
        <v>31</v>
      </c>
      <c r="AI36" s="11">
        <v>11</v>
      </c>
      <c r="AJ36" s="11">
        <v>4</v>
      </c>
      <c r="AK36" s="11">
        <v>0</v>
      </c>
      <c r="AL36" s="11">
        <v>0</v>
      </c>
      <c r="AM36" s="47">
        <v>0</v>
      </c>
      <c r="AN36" s="51">
        <v>75576000</v>
      </c>
      <c r="AO36" s="70">
        <v>0</v>
      </c>
      <c r="AP36" s="67">
        <v>0</v>
      </c>
    </row>
    <row r="37" spans="2:42" ht="32.1" customHeight="1" x14ac:dyDescent="0.3">
      <c r="B37" s="23">
        <v>333</v>
      </c>
      <c r="C37" s="30" t="s">
        <v>23</v>
      </c>
      <c r="D37" s="23">
        <f t="shared" si="2"/>
        <v>6</v>
      </c>
      <c r="E37" s="24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2</v>
      </c>
      <c r="R37" s="20">
        <v>2</v>
      </c>
      <c r="S37" s="20">
        <v>2</v>
      </c>
      <c r="T37" s="20">
        <v>0</v>
      </c>
      <c r="U37" s="48">
        <v>0</v>
      </c>
      <c r="V37" s="22">
        <f t="shared" si="3"/>
        <v>76</v>
      </c>
      <c r="W37" s="24">
        <v>0</v>
      </c>
      <c r="X37" s="20">
        <v>0</v>
      </c>
      <c r="Y37" s="20">
        <v>0</v>
      </c>
      <c r="Z37" s="20">
        <v>2</v>
      </c>
      <c r="AA37" s="20">
        <v>11</v>
      </c>
      <c r="AB37" s="20">
        <v>5</v>
      </c>
      <c r="AC37" s="20">
        <v>0</v>
      </c>
      <c r="AD37" s="20">
        <v>4</v>
      </c>
      <c r="AE37" s="20">
        <v>1</v>
      </c>
      <c r="AF37" s="20">
        <v>19</v>
      </c>
      <c r="AG37" s="20">
        <v>3</v>
      </c>
      <c r="AH37" s="20">
        <v>4</v>
      </c>
      <c r="AI37" s="20">
        <v>8</v>
      </c>
      <c r="AJ37" s="20">
        <v>14</v>
      </c>
      <c r="AK37" s="20">
        <v>1</v>
      </c>
      <c r="AL37" s="20">
        <v>2</v>
      </c>
      <c r="AM37" s="48">
        <v>2</v>
      </c>
      <c r="AN37" s="37">
        <v>32577442</v>
      </c>
      <c r="AO37" s="72">
        <v>0</v>
      </c>
      <c r="AP37" s="65">
        <v>0</v>
      </c>
    </row>
    <row r="38" spans="2:42" ht="32.1" customHeight="1" x14ac:dyDescent="0.3">
      <c r="B38" s="23">
        <v>334</v>
      </c>
      <c r="C38" s="30" t="s">
        <v>31</v>
      </c>
      <c r="D38" s="23">
        <f t="shared" si="2"/>
        <v>2</v>
      </c>
      <c r="E38" s="24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1</v>
      </c>
      <c r="R38" s="20">
        <v>1</v>
      </c>
      <c r="S38" s="20">
        <v>0</v>
      </c>
      <c r="T38" s="20">
        <v>0</v>
      </c>
      <c r="U38" s="48">
        <v>0</v>
      </c>
      <c r="V38" s="22">
        <f t="shared" si="3"/>
        <v>65</v>
      </c>
      <c r="W38" s="24">
        <v>0</v>
      </c>
      <c r="X38" s="20">
        <v>0</v>
      </c>
      <c r="Y38" s="20">
        <v>0</v>
      </c>
      <c r="Z38" s="20">
        <v>0</v>
      </c>
      <c r="AA38" s="20">
        <v>9</v>
      </c>
      <c r="AB38" s="20">
        <v>1</v>
      </c>
      <c r="AC38" s="20">
        <v>3</v>
      </c>
      <c r="AD38" s="20">
        <v>3</v>
      </c>
      <c r="AE38" s="20">
        <v>10</v>
      </c>
      <c r="AF38" s="20">
        <v>19</v>
      </c>
      <c r="AG38" s="20">
        <v>5</v>
      </c>
      <c r="AH38" s="20">
        <v>1</v>
      </c>
      <c r="AI38" s="20">
        <v>4</v>
      </c>
      <c r="AJ38" s="20">
        <v>7</v>
      </c>
      <c r="AK38" s="20">
        <v>1</v>
      </c>
      <c r="AL38" s="20">
        <v>0</v>
      </c>
      <c r="AM38" s="48">
        <v>2</v>
      </c>
      <c r="AN38" s="37">
        <v>33925394</v>
      </c>
      <c r="AO38" s="72">
        <v>0</v>
      </c>
      <c r="AP38" s="65">
        <v>0</v>
      </c>
    </row>
    <row r="39" spans="2:42" ht="32.1" customHeight="1" x14ac:dyDescent="0.3">
      <c r="B39" s="10">
        <v>335</v>
      </c>
      <c r="C39" s="52" t="s">
        <v>32</v>
      </c>
      <c r="D39" s="10">
        <f t="shared" si="2"/>
        <v>2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2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55">
        <v>0</v>
      </c>
      <c r="V39" s="107">
        <f t="shared" si="3"/>
        <v>15</v>
      </c>
      <c r="W39" s="8">
        <v>0</v>
      </c>
      <c r="X39" s="9">
        <v>0</v>
      </c>
      <c r="Y39" s="9">
        <v>0</v>
      </c>
      <c r="Z39" s="9">
        <v>0</v>
      </c>
      <c r="AA39" s="9">
        <v>5</v>
      </c>
      <c r="AB39" s="9">
        <v>0</v>
      </c>
      <c r="AC39" s="9">
        <v>0</v>
      </c>
      <c r="AD39" s="9">
        <v>0</v>
      </c>
      <c r="AE39" s="9">
        <v>6</v>
      </c>
      <c r="AF39" s="9">
        <v>2</v>
      </c>
      <c r="AG39" s="9">
        <v>0</v>
      </c>
      <c r="AH39" s="9">
        <v>0</v>
      </c>
      <c r="AI39" s="9">
        <v>2</v>
      </c>
      <c r="AJ39" s="9">
        <v>0</v>
      </c>
      <c r="AK39" s="9">
        <v>0</v>
      </c>
      <c r="AL39" s="9">
        <v>0</v>
      </c>
      <c r="AM39" s="55">
        <v>0</v>
      </c>
      <c r="AN39" s="40">
        <v>5959906</v>
      </c>
      <c r="AO39" s="74">
        <v>0</v>
      </c>
      <c r="AP39" s="75">
        <v>0</v>
      </c>
    </row>
    <row r="40" spans="2:42" ht="32.1" customHeight="1" x14ac:dyDescent="0.3">
      <c r="B40" s="25">
        <v>336</v>
      </c>
      <c r="C40" s="58" t="s">
        <v>20</v>
      </c>
      <c r="D40" s="23">
        <f t="shared" si="2"/>
        <v>6</v>
      </c>
      <c r="E40" s="59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1</v>
      </c>
      <c r="R40" s="60">
        <v>5</v>
      </c>
      <c r="S40" s="60">
        <v>0</v>
      </c>
      <c r="T40" s="60">
        <v>0</v>
      </c>
      <c r="U40" s="61">
        <v>0</v>
      </c>
      <c r="V40" s="22">
        <f t="shared" si="3"/>
        <v>97</v>
      </c>
      <c r="W40" s="59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12</v>
      </c>
      <c r="AE40" s="60">
        <v>4</v>
      </c>
      <c r="AF40" s="60">
        <v>41</v>
      </c>
      <c r="AG40" s="60">
        <v>10</v>
      </c>
      <c r="AH40" s="60">
        <v>4</v>
      </c>
      <c r="AI40" s="60">
        <v>6</v>
      </c>
      <c r="AJ40" s="60">
        <v>19</v>
      </c>
      <c r="AK40" s="60">
        <v>0</v>
      </c>
      <c r="AL40" s="60">
        <v>0</v>
      </c>
      <c r="AM40" s="61">
        <v>1</v>
      </c>
      <c r="AN40" s="63">
        <v>36702073</v>
      </c>
      <c r="AO40" s="73">
        <v>0</v>
      </c>
      <c r="AP40" s="68">
        <v>0</v>
      </c>
    </row>
    <row r="41" spans="2:42" ht="32.1" customHeight="1" x14ac:dyDescent="0.3">
      <c r="B41" s="23">
        <v>345</v>
      </c>
      <c r="C41" s="58" t="s">
        <v>18</v>
      </c>
      <c r="D41" s="23">
        <f t="shared" si="2"/>
        <v>13</v>
      </c>
      <c r="E41" s="59">
        <v>1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1</v>
      </c>
      <c r="Q41" s="60">
        <v>3</v>
      </c>
      <c r="R41" s="60">
        <v>4</v>
      </c>
      <c r="S41" s="60">
        <v>2</v>
      </c>
      <c r="T41" s="60">
        <v>2</v>
      </c>
      <c r="U41" s="61">
        <v>0</v>
      </c>
      <c r="V41" s="22">
        <f t="shared" si="3"/>
        <v>155</v>
      </c>
      <c r="W41" s="59">
        <v>0</v>
      </c>
      <c r="X41" s="60">
        <v>0</v>
      </c>
      <c r="Y41" s="60">
        <v>0</v>
      </c>
      <c r="Z41" s="60">
        <v>0</v>
      </c>
      <c r="AA41" s="60">
        <v>5</v>
      </c>
      <c r="AB41" s="60">
        <v>3</v>
      </c>
      <c r="AC41" s="60">
        <v>2</v>
      </c>
      <c r="AD41" s="60">
        <v>3</v>
      </c>
      <c r="AE41" s="60">
        <v>19</v>
      </c>
      <c r="AF41" s="60">
        <v>38</v>
      </c>
      <c r="AG41" s="60">
        <v>16</v>
      </c>
      <c r="AH41" s="60">
        <v>24</v>
      </c>
      <c r="AI41" s="60">
        <v>34</v>
      </c>
      <c r="AJ41" s="60">
        <v>11</v>
      </c>
      <c r="AK41" s="60">
        <v>0</v>
      </c>
      <c r="AL41" s="60">
        <v>0</v>
      </c>
      <c r="AM41" s="61">
        <v>0</v>
      </c>
      <c r="AN41" s="63">
        <v>80192131</v>
      </c>
      <c r="AO41" s="73">
        <v>0</v>
      </c>
      <c r="AP41" s="68">
        <v>0</v>
      </c>
    </row>
    <row r="42" spans="2:42" ht="32.1" customHeight="1" x14ac:dyDescent="0.3">
      <c r="B42" s="90">
        <v>346</v>
      </c>
      <c r="C42" s="91" t="s">
        <v>33</v>
      </c>
      <c r="D42" s="90">
        <f t="shared" si="2"/>
        <v>1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1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107">
        <f t="shared" si="3"/>
        <v>7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4</v>
      </c>
      <c r="AG42" s="78">
        <v>3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95">
        <v>2925500</v>
      </c>
      <c r="AO42" s="96">
        <v>0</v>
      </c>
      <c r="AP42" s="97">
        <v>0</v>
      </c>
    </row>
    <row r="43" spans="2:42" ht="32.1" customHeight="1" x14ac:dyDescent="0.3">
      <c r="B43" s="90" t="s">
        <v>37</v>
      </c>
      <c r="C43" s="91" t="s">
        <v>34</v>
      </c>
      <c r="D43" s="90">
        <f t="shared" si="2"/>
        <v>0</v>
      </c>
      <c r="E43" s="92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4">
        <v>0</v>
      </c>
      <c r="V43" s="107">
        <f t="shared" si="3"/>
        <v>8</v>
      </c>
      <c r="W43" s="92">
        <v>0</v>
      </c>
      <c r="X43" s="93">
        <v>0</v>
      </c>
      <c r="Y43" s="93">
        <v>0</v>
      </c>
      <c r="Z43" s="93">
        <v>0</v>
      </c>
      <c r="AA43" s="93">
        <v>1</v>
      </c>
      <c r="AB43" s="93">
        <v>0</v>
      </c>
      <c r="AC43" s="93">
        <v>1</v>
      </c>
      <c r="AD43" s="93">
        <v>5</v>
      </c>
      <c r="AE43" s="93">
        <v>1</v>
      </c>
      <c r="AF43" s="93">
        <v>0</v>
      </c>
      <c r="AG43" s="93">
        <v>0</v>
      </c>
      <c r="AH43" s="93">
        <v>0</v>
      </c>
      <c r="AI43" s="93">
        <v>0</v>
      </c>
      <c r="AJ43" s="93">
        <v>0</v>
      </c>
      <c r="AK43" s="93">
        <v>0</v>
      </c>
      <c r="AL43" s="93">
        <v>0</v>
      </c>
      <c r="AM43" s="94">
        <v>0</v>
      </c>
      <c r="AN43" s="95">
        <v>0</v>
      </c>
      <c r="AO43" s="96">
        <v>0</v>
      </c>
      <c r="AP43" s="97">
        <v>0</v>
      </c>
    </row>
    <row r="44" spans="2:42" ht="32.1" customHeight="1" thickBot="1" x14ac:dyDescent="0.35">
      <c r="B44" s="98" t="s">
        <v>37</v>
      </c>
      <c r="C44" s="99" t="s">
        <v>35</v>
      </c>
      <c r="D44" s="98">
        <f t="shared" si="2"/>
        <v>0</v>
      </c>
      <c r="E44" s="100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2">
        <v>0</v>
      </c>
      <c r="V44" s="98">
        <f>SUM(W44:AM44)</f>
        <v>7</v>
      </c>
      <c r="W44" s="100">
        <v>0</v>
      </c>
      <c r="X44" s="101">
        <v>1</v>
      </c>
      <c r="Y44" s="101">
        <v>0</v>
      </c>
      <c r="Z44" s="101">
        <v>0</v>
      </c>
      <c r="AA44" s="101">
        <v>2</v>
      </c>
      <c r="AB44" s="101">
        <v>0</v>
      </c>
      <c r="AC44" s="101">
        <v>2</v>
      </c>
      <c r="AD44" s="101">
        <v>1</v>
      </c>
      <c r="AE44" s="101">
        <v>1</v>
      </c>
      <c r="AF44" s="101">
        <v>0</v>
      </c>
      <c r="AG44" s="101">
        <v>0</v>
      </c>
      <c r="AH44" s="101">
        <v>0</v>
      </c>
      <c r="AI44" s="101">
        <v>0</v>
      </c>
      <c r="AJ44" s="101">
        <v>0</v>
      </c>
      <c r="AK44" s="101">
        <v>0</v>
      </c>
      <c r="AL44" s="101">
        <v>0</v>
      </c>
      <c r="AM44" s="102">
        <v>0</v>
      </c>
      <c r="AN44" s="103">
        <v>0</v>
      </c>
      <c r="AO44" s="104">
        <v>0</v>
      </c>
      <c r="AP44" s="105">
        <v>0</v>
      </c>
    </row>
    <row r="45" spans="2:42" ht="14.4" customHeight="1" x14ac:dyDescent="0.3"/>
    <row r="46" spans="2:42" ht="26.4" customHeight="1" x14ac:dyDescent="0.3">
      <c r="B46" s="144" t="s">
        <v>38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</row>
    <row r="47" spans="2:42" ht="32.1" customHeight="1" x14ac:dyDescent="0.3"/>
  </sheetData>
  <mergeCells count="23">
    <mergeCell ref="B24:AP24"/>
    <mergeCell ref="B46:AP46"/>
    <mergeCell ref="B26:C26"/>
    <mergeCell ref="B27:B28"/>
    <mergeCell ref="C27:C28"/>
    <mergeCell ref="D27:D28"/>
    <mergeCell ref="E27:U27"/>
    <mergeCell ref="W27:AM27"/>
    <mergeCell ref="AN27:AN28"/>
    <mergeCell ref="AO27:AO28"/>
    <mergeCell ref="AP27:AP28"/>
    <mergeCell ref="V27:V28"/>
    <mergeCell ref="AN2:AP2"/>
    <mergeCell ref="AN3:AP3"/>
    <mergeCell ref="B4:C4"/>
    <mergeCell ref="W5:AM5"/>
    <mergeCell ref="E5:U5"/>
    <mergeCell ref="B5:B6"/>
    <mergeCell ref="D5:D6"/>
    <mergeCell ref="V5:V6"/>
    <mergeCell ref="AN5:AN6"/>
    <mergeCell ref="AO5:AO6"/>
    <mergeCell ref="AP5:AP6"/>
  </mergeCells>
  <pageMargins left="0.70866141732283472" right="0.70866141732283472" top="0.78740157480314965" bottom="0.78740157480314965" header="0.31496062992125984" footer="0.31496062992125984"/>
  <pageSetup paperSize="8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Rozvržení plat. tříd </vt:lpstr>
      <vt:lpstr>'Rozvržení plat. tříd 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MVCR</dc:creator>
  <cp:lastModifiedBy>MVCR</cp:lastModifiedBy>
  <cp:lastPrinted>2017-05-15T06:05:02Z</cp:lastPrinted>
  <dcterms:created xsi:type="dcterms:W3CDTF">2015-01-12T09:23:11Z</dcterms:created>
  <dcterms:modified xsi:type="dcterms:W3CDTF">2019-04-05T11:21:43Z</dcterms:modified>
</cp:coreProperties>
</file>