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_SPOLECNY\SYSTEMIZACE\10. SYSTEMIZACE - 2024\Změny v průběhu roku 2024\01 03 2024\"/>
    </mc:Choice>
  </mc:AlternateContent>
  <xr:revisionPtr revIDLastSave="0" documentId="13_ncr:1_{5C4C50CC-B5A4-45D4-B3C5-CF840F25ECF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7" i="2" l="1"/>
  <c r="D77" i="2"/>
  <c r="D75" i="2"/>
  <c r="V75" i="2"/>
  <c r="V75" i="1"/>
  <c r="D75" i="1"/>
  <c r="V74" i="2"/>
  <c r="D74" i="2"/>
  <c r="V91" i="2"/>
  <c r="D91" i="2"/>
  <c r="V84" i="2"/>
  <c r="D84" i="2"/>
  <c r="V83" i="1"/>
  <c r="D83" i="1"/>
  <c r="V72" i="1"/>
  <c r="D72" i="1"/>
  <c r="V89" i="1"/>
  <c r="D89" i="1"/>
  <c r="V95" i="1"/>
  <c r="D95" i="1"/>
  <c r="V98" i="2"/>
  <c r="D98" i="2"/>
  <c r="V10" i="2"/>
  <c r="D10" i="2"/>
  <c r="V10" i="1"/>
  <c r="D10" i="1"/>
  <c r="V76" i="1"/>
  <c r="V74" i="1"/>
  <c r="V73" i="1"/>
  <c r="D76" i="1"/>
  <c r="D74" i="1"/>
  <c r="D73" i="1"/>
  <c r="D71" i="1"/>
  <c r="V59" i="1" l="1"/>
  <c r="V39" i="1"/>
  <c r="D39" i="1"/>
  <c r="D59" i="1"/>
  <c r="D38" i="1"/>
  <c r="V38" i="1"/>
  <c r="V30" i="1"/>
  <c r="D30" i="1"/>
  <c r="V21" i="1"/>
  <c r="D21" i="1"/>
  <c r="V78" i="2"/>
  <c r="V76" i="2"/>
  <c r="D78" i="2"/>
  <c r="D76" i="2"/>
  <c r="V73" i="2"/>
  <c r="D73" i="2"/>
  <c r="V71" i="1"/>
  <c r="D72" i="2"/>
  <c r="V72" i="2"/>
  <c r="V31" i="1"/>
  <c r="D31" i="1"/>
  <c r="V27" i="1"/>
  <c r="D27" i="1"/>
  <c r="V45" i="1"/>
  <c r="D45" i="1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9" i="2"/>
  <c r="V8" i="2"/>
  <c r="V7" i="2"/>
  <c r="V6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V70" i="1"/>
  <c r="D70" i="1"/>
  <c r="V56" i="1" l="1"/>
  <c r="V55" i="1"/>
  <c r="V54" i="1"/>
  <c r="V53" i="1"/>
  <c r="V52" i="1"/>
  <c r="V51" i="1"/>
  <c r="V50" i="1"/>
  <c r="V49" i="1"/>
  <c r="D56" i="1"/>
  <c r="D55" i="1"/>
  <c r="D54" i="1"/>
  <c r="D53" i="1"/>
  <c r="D52" i="1"/>
  <c r="D51" i="1"/>
  <c r="D50" i="1"/>
  <c r="D49" i="1"/>
  <c r="V43" i="1"/>
  <c r="V42" i="1"/>
  <c r="V41" i="1"/>
  <c r="V40" i="1"/>
  <c r="D43" i="1"/>
  <c r="D42" i="1"/>
  <c r="D41" i="1"/>
  <c r="D40" i="1"/>
  <c r="V33" i="1"/>
  <c r="V32" i="1"/>
  <c r="D33" i="1"/>
  <c r="D32" i="1"/>
  <c r="V22" i="1" l="1"/>
  <c r="D22" i="1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V58" i="1"/>
  <c r="D58" i="1"/>
  <c r="V35" i="1" l="1"/>
  <c r="V34" i="1"/>
  <c r="D35" i="1"/>
  <c r="D34" i="1"/>
  <c r="V60" i="1"/>
  <c r="V57" i="1"/>
  <c r="V48" i="1"/>
  <c r="V47" i="1"/>
  <c r="V46" i="1"/>
  <c r="V44" i="1"/>
  <c r="V37" i="1"/>
  <c r="V36" i="1"/>
  <c r="V29" i="1"/>
  <c r="V28" i="1"/>
  <c r="V26" i="1"/>
  <c r="V25" i="1"/>
  <c r="V24" i="1"/>
  <c r="V23" i="1"/>
  <c r="V20" i="1"/>
  <c r="V19" i="1"/>
  <c r="V18" i="1"/>
  <c r="V17" i="1"/>
  <c r="V16" i="1"/>
  <c r="V15" i="1"/>
  <c r="V14" i="1"/>
  <c r="V13" i="1"/>
  <c r="V12" i="1"/>
  <c r="V11" i="1"/>
  <c r="V9" i="1"/>
  <c r="V8" i="1"/>
  <c r="V7" i="1"/>
  <c r="D60" i="1"/>
  <c r="D57" i="1"/>
  <c r="D48" i="1"/>
  <c r="D47" i="1"/>
  <c r="D46" i="1"/>
  <c r="D44" i="1"/>
  <c r="D37" i="1"/>
  <c r="D36" i="1"/>
  <c r="D29" i="1"/>
  <c r="D28" i="1"/>
  <c r="D26" i="1"/>
  <c r="D25" i="1"/>
  <c r="D24" i="1"/>
  <c r="D23" i="1"/>
  <c r="D20" i="1"/>
  <c r="D19" i="1"/>
  <c r="D18" i="1"/>
  <c r="D17" i="1"/>
  <c r="D16" i="1"/>
  <c r="D15" i="1"/>
  <c r="D14" i="1"/>
  <c r="D13" i="1"/>
  <c r="D12" i="1"/>
  <c r="D11" i="1"/>
  <c r="D9" i="1"/>
  <c r="D8" i="1"/>
  <c r="D7" i="1"/>
  <c r="D9" i="2" l="1"/>
  <c r="D8" i="2"/>
  <c r="D7" i="2"/>
  <c r="D6" i="2"/>
  <c r="V6" i="1"/>
  <c r="D6" i="1"/>
</calcChain>
</file>

<file path=xl/sharedStrings.xml><?xml version="1.0" encoding="utf-8"?>
<sst xmlns="http://schemas.openxmlformats.org/spreadsheetml/2006/main" count="584" uniqueCount="108">
  <si>
    <t/>
  </si>
  <si>
    <t>příloha č. 1</t>
  </si>
  <si>
    <t>Kapitola</t>
  </si>
  <si>
    <t>Název správního úřadu</t>
  </si>
  <si>
    <t>Počet služebních míst představených</t>
  </si>
  <si>
    <t>Klasifikace platovými třídami</t>
  </si>
  <si>
    <t>x</t>
  </si>
  <si>
    <t>Úřad vlády ČR</t>
  </si>
  <si>
    <t>304</t>
  </si>
  <si>
    <t>Ministerstvo zahraničních věcí</t>
  </si>
  <si>
    <t>306</t>
  </si>
  <si>
    <t>Ministerstvo obrany</t>
  </si>
  <si>
    <t>Ministerstvo financí</t>
  </si>
  <si>
    <t>312</t>
  </si>
  <si>
    <t>Ministerstvo práce a sociálních věcí</t>
  </si>
  <si>
    <t>Úřad práce ČR</t>
  </si>
  <si>
    <t>Ministerstvo vnitra</t>
  </si>
  <si>
    <t>Státní oblastní archiv v Plzni</t>
  </si>
  <si>
    <t>Ministerstvo životního prostředí</t>
  </si>
  <si>
    <t>315</t>
  </si>
  <si>
    <t>Ministerstvo pro místní rozvoj</t>
  </si>
  <si>
    <t>317</t>
  </si>
  <si>
    <t>Ministerstvo průmyslu a obchodu</t>
  </si>
  <si>
    <t>322</t>
  </si>
  <si>
    <t>Ministerstvo dopravy</t>
  </si>
  <si>
    <t>327</t>
  </si>
  <si>
    <t>Ministerstvo zdravotnictví</t>
  </si>
  <si>
    <t>335</t>
  </si>
  <si>
    <t>Hygienická stanice hlavního města Prahy</t>
  </si>
  <si>
    <t>Kr. hyg. stanice Zlínského kraje</t>
  </si>
  <si>
    <t>Český statistický úřad</t>
  </si>
  <si>
    <t>345</t>
  </si>
  <si>
    <t>Český úřad zeměměřický a katastrální</t>
  </si>
  <si>
    <t>346</t>
  </si>
  <si>
    <t>Katastrální úřad pro hlavní město Prahu</t>
  </si>
  <si>
    <t>příloha č. 2</t>
  </si>
  <si>
    <t>Počet pracovních míst vedoucích</t>
  </si>
  <si>
    <t>Počet pracovních míst ostatních</t>
  </si>
  <si>
    <t>M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</si>
  <si>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</si>
  <si>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</si>
  <si>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</si>
  <si>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</si>
  <si>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</si>
  <si>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</si>
  <si>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</si>
  <si>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Objem prostř. na platy prac. míst</t>
  </si>
  <si>
    <t>Státní fond životního prostředí</t>
  </si>
  <si>
    <t>333</t>
  </si>
  <si>
    <t>Ministerstvo školství, mládeže a tělov.</t>
  </si>
  <si>
    <t>Česká školní inspekce</t>
  </si>
  <si>
    <t>Kr. hyg. stanice Olomouckého kraje</t>
  </si>
  <si>
    <t>Agentura ochrany přírody a krajiny ČR</t>
  </si>
  <si>
    <t>Centrum pro regionální rozvoj České rep.</t>
  </si>
  <si>
    <t>Státní zemědělský intervenční fond</t>
  </si>
  <si>
    <t>Kr. hyg. stanice Královéhradeckého kraje</t>
  </si>
  <si>
    <t>Ministerstvo spravedlnosti</t>
  </si>
  <si>
    <t>OBÚ pro území HMP a kraje SČK</t>
  </si>
  <si>
    <t>OBÚ pro území krajů PLZ A JČ</t>
  </si>
  <si>
    <t>OBÚ pro území kraje KV</t>
  </si>
  <si>
    <t>OBÚ pro území kraje ÚL</t>
  </si>
  <si>
    <t>OBÚ pro území krajů JM A ZL</t>
  </si>
  <si>
    <t>OBÚ pro území krajů MSK A OL</t>
  </si>
  <si>
    <t>Dopravní a energetický stavební úřad</t>
  </si>
  <si>
    <t xml:space="preserve">Ministerstvo životního prostředí </t>
  </si>
  <si>
    <t>OBÚ pro území krajů KH, PCE, LIB a VYS</t>
  </si>
  <si>
    <t>Služební místa s účinností od 1. března 2024</t>
  </si>
  <si>
    <t>ke změně systemizace služebních a pracovních míst s účinností od 1. března 2024</t>
  </si>
  <si>
    <t>Služební místa s účinností od 1. dubna 2024</t>
  </si>
  <si>
    <t>Služební místa s účinností od 1. května 2024</t>
  </si>
  <si>
    <t>Služební místa s účinností od 1. července 2024</t>
  </si>
  <si>
    <t>ÚSSZ hl.m.Praha a Středočeský kraj</t>
  </si>
  <si>
    <t>ÚSSZ Jihočeský, Plzeňský a Karlov.kraj</t>
  </si>
  <si>
    <t>ÚSSZ Úst., Lib., Královohr. a Pard.kraj</t>
  </si>
  <si>
    <t>ÚSSZ kraj Vysočina, Jihom. a Zlín.kraj</t>
  </si>
  <si>
    <t>ÚSSZ Moravskoslezský a Olomoucký kraj</t>
  </si>
  <si>
    <t>Institut posuzování zdravotního stavu</t>
  </si>
  <si>
    <t>Národní archiv</t>
  </si>
  <si>
    <t>Moravský zemský archiv v Brně</t>
  </si>
  <si>
    <t>Státní fond dopravní infrastruktury</t>
  </si>
  <si>
    <t>Státní zemědělská a potravinářská inspekce</t>
  </si>
  <si>
    <t>Kr. hyg. stanice Jihočeského kraje</t>
  </si>
  <si>
    <t>Kr. hyg. stanice Ústeckého kraje</t>
  </si>
  <si>
    <t>Kr. hyg. stanice Jihomoravského kraje</t>
  </si>
  <si>
    <t>Katastrální úřad pro Jihočeský kraj</t>
  </si>
  <si>
    <t>349</t>
  </si>
  <si>
    <t>Energetický regulační úřad</t>
  </si>
  <si>
    <t>355</t>
  </si>
  <si>
    <t>Archiv bezpečnostních složek</t>
  </si>
  <si>
    <t>371</t>
  </si>
  <si>
    <t>Úřad p.dohled n. hosp. p.stran a p.hnutí</t>
  </si>
  <si>
    <t>375</t>
  </si>
  <si>
    <t>Státní úřad pro jadernou bezpečnost</t>
  </si>
  <si>
    <t>Pracovní místa s účinností od 1. března 2024</t>
  </si>
  <si>
    <t>Pracovní místa s účinností od 1. dubna 2024</t>
  </si>
  <si>
    <t>Pracovní místa s účinností od 1. května 2024</t>
  </si>
  <si>
    <t>Pracovní místa s účinností od 1. července 2024</t>
  </si>
  <si>
    <t>Pracovní místa s účinností od 1. srpna 2024</t>
  </si>
  <si>
    <t>Služební místa s účinností od 1. srpna 2024</t>
  </si>
  <si>
    <t>* Objem prostředků na platy na služebních místech je vykazován souhrnně za celou finanční správu.</t>
  </si>
  <si>
    <t>Český báňský úřad***</t>
  </si>
  <si>
    <t>*** Objem prostředků na platy na pracovních místech je vykazován souhrnně za celou báňskou správu.</t>
  </si>
  <si>
    <t>** Objem prostředků na platy na pracovních místech je vykazován souhrnně za celou správu sociálního zabezpečení.</t>
  </si>
  <si>
    <t>Česká správa sociálního zabezpečení**</t>
  </si>
  <si>
    <t>Generální finanční ředitelství*</t>
  </si>
  <si>
    <t>** Objem prostředků na platy na služebních místech je vykazován souhrnně za celou správu sociálního zabezpečení.</t>
  </si>
  <si>
    <t>*** Objem prostředků na platy na služebních místech je vykazován souhrnně za celou báňskou správu.</t>
  </si>
  <si>
    <t>* Objem prostředků na platy na pracovních místech je vykazován souhrnně za celou finanční správu.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</si>
</sst>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scheme val="minor"/>
    </font>
    <font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indexed="22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theme="0" tint="-0.249977111117893"/>
        <bgColor indexed="64"/>
      </patternFill>
    </fill>
    <fill>
      <patternFill patternType="gray125">
        <bgColor theme="0" tint="-0.249977111117893"/>
      </patternFill>
    </fill>
    <fill>
      <patternFill patternType="solid">
        <fgColor rgb="FFC0C0C0"/>
        <bgColor indexed="64"/>
      </patternFill>
    </fill>
    <fill>
      <patternFill patternType="gray125">
        <bgColor rgb="FFC0C0C0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4" borderId="0"/>
  </cellStyleXfs>
  <cellXfs count="238">
    <xf numFmtId="0" fontId="0" fillId="0" borderId="0" xfId="0"/>
    <xf numFmtId="3" fontId="0" fillId="0" borderId="0" xfId="0" applyNumberFormat="1"/>
    <xf numFmtId="3" fontId="6" fillId="2" borderId="21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3" fontId="7" fillId="2" borderId="19" xfId="0" applyNumberFormat="1" applyFont="1" applyFill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0" fontId="8" fillId="5" borderId="27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/>
    </xf>
    <xf numFmtId="3" fontId="7" fillId="6" borderId="8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3" fontId="7" fillId="6" borderId="9" xfId="0" applyNumberFormat="1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16" xfId="0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" fontId="7" fillId="1" borderId="9" xfId="0" applyNumberFormat="1" applyFont="1" applyFill="1" applyBorder="1" applyAlignment="1">
      <alignment horizontal="center" vertical="center"/>
    </xf>
    <xf numFmtId="3" fontId="7" fillId="1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left" vertical="center"/>
    </xf>
    <xf numFmtId="3" fontId="7" fillId="2" borderId="18" xfId="0" applyNumberFormat="1" applyFont="1" applyFill="1" applyBorder="1" applyAlignment="1">
      <alignment horizontal="center" vertical="center"/>
    </xf>
    <xf numFmtId="3" fontId="7" fillId="2" borderId="26" xfId="0" applyNumberFormat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15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3" fontId="7" fillId="2" borderId="9" xfId="0" applyNumberFormat="1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0" fontId="0" fillId="0" borderId="0" xfId="0"/>
    <xf numFmtId="0" fontId="11" fillId="0" borderId="0" xfId="0" applyFont="1"/>
    <xf numFmtId="0" fontId="0" fillId="0" borderId="0" xfId="0"/>
    <xf numFmtId="0" fontId="13" fillId="5" borderId="27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3" fillId="7" borderId="6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0" fillId="0" borderId="0" xfId="0"/>
    <xf numFmtId="0" fontId="6" fillId="2" borderId="2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/>
    </xf>
    <xf numFmtId="3" fontId="6" fillId="2" borderId="20" xfId="0" applyNumberFormat="1" applyFont="1" applyFill="1" applyBorder="1" applyAlignment="1">
      <alignment horizontal="center" vertical="center"/>
    </xf>
    <xf numFmtId="3" fontId="7" fillId="6" borderId="27" xfId="0" applyNumberFormat="1" applyFont="1" applyFill="1" applyBorder="1" applyAlignment="1">
      <alignment horizontal="center" vertical="center"/>
    </xf>
    <xf numFmtId="3" fontId="7" fillId="6" borderId="13" xfId="0" applyNumberFormat="1" applyFont="1" applyFill="1" applyBorder="1" applyAlignment="1">
      <alignment horizontal="center" vertical="center"/>
    </xf>
    <xf numFmtId="3" fontId="7" fillId="2" borderId="13" xfId="0" applyNumberFormat="1" applyFont="1" applyFill="1" applyBorder="1" applyAlignment="1">
      <alignment horizontal="center" vertical="center"/>
    </xf>
    <xf numFmtId="3" fontId="7" fillId="2" borderId="17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6" fillId="8" borderId="25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left" vertical="center"/>
    </xf>
    <xf numFmtId="3" fontId="6" fillId="8" borderId="19" xfId="0" applyNumberFormat="1" applyFont="1" applyFill="1" applyBorder="1" applyAlignment="1">
      <alignment horizontal="center" vertical="center"/>
    </xf>
    <xf numFmtId="3" fontId="7" fillId="9" borderId="9" xfId="0" applyNumberFormat="1" applyFont="1" applyFill="1" applyBorder="1" applyAlignment="1">
      <alignment horizontal="center" vertical="center"/>
    </xf>
    <xf numFmtId="3" fontId="7" fillId="9" borderId="3" xfId="0" applyNumberFormat="1" applyFont="1" applyFill="1" applyBorder="1" applyAlignment="1">
      <alignment horizontal="center" vertical="center"/>
    </xf>
    <xf numFmtId="3" fontId="7" fillId="8" borderId="3" xfId="0" applyNumberFormat="1" applyFont="1" applyFill="1" applyBorder="1" applyAlignment="1">
      <alignment horizontal="center" vertical="center"/>
    </xf>
    <xf numFmtId="3" fontId="7" fillId="8" borderId="16" xfId="0" applyNumberFormat="1" applyFont="1" applyFill="1" applyBorder="1" applyAlignment="1">
      <alignment horizontal="center" vertical="center"/>
    </xf>
    <xf numFmtId="3" fontId="7" fillId="8" borderId="19" xfId="0" applyNumberFormat="1" applyFont="1" applyFill="1" applyBorder="1" applyAlignment="1">
      <alignment horizontal="center" vertical="center"/>
    </xf>
    <xf numFmtId="0" fontId="0" fillId="8" borderId="0" xfId="0" applyFill="1"/>
    <xf numFmtId="0" fontId="6" fillId="10" borderId="25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left" vertical="center"/>
    </xf>
    <xf numFmtId="3" fontId="6" fillId="10" borderId="19" xfId="0" applyNumberFormat="1" applyFont="1" applyFill="1" applyBorder="1" applyAlignment="1">
      <alignment horizontal="center" vertical="center"/>
    </xf>
    <xf numFmtId="3" fontId="7" fillId="11" borderId="9" xfId="0" applyNumberFormat="1" applyFont="1" applyFill="1" applyBorder="1" applyAlignment="1">
      <alignment horizontal="center" vertical="center"/>
    </xf>
    <xf numFmtId="3" fontId="7" fillId="11" borderId="3" xfId="0" applyNumberFormat="1" applyFont="1" applyFill="1" applyBorder="1" applyAlignment="1">
      <alignment horizontal="center" vertical="center"/>
    </xf>
    <xf numFmtId="3" fontId="7" fillId="10" borderId="3" xfId="0" applyNumberFormat="1" applyFont="1" applyFill="1" applyBorder="1" applyAlignment="1">
      <alignment horizontal="center" vertical="center"/>
    </xf>
    <xf numFmtId="3" fontId="7" fillId="10" borderId="16" xfId="0" applyNumberFormat="1" applyFont="1" applyFill="1" applyBorder="1" applyAlignment="1">
      <alignment horizontal="center" vertical="center"/>
    </xf>
    <xf numFmtId="3" fontId="7" fillId="10" borderId="19" xfId="0" applyNumberFormat="1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left" vertical="center"/>
    </xf>
    <xf numFmtId="3" fontId="7" fillId="8" borderId="9" xfId="0" applyNumberFormat="1" applyFont="1" applyFill="1" applyBorder="1" applyAlignment="1">
      <alignment horizontal="center" vertical="center"/>
    </xf>
    <xf numFmtId="3" fontId="7" fillId="8" borderId="12" xfId="0" applyNumberFormat="1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left" vertical="center"/>
    </xf>
    <xf numFmtId="3" fontId="7" fillId="10" borderId="9" xfId="0" applyNumberFormat="1" applyFont="1" applyFill="1" applyBorder="1" applyAlignment="1">
      <alignment horizontal="center" vertical="center"/>
    </xf>
    <xf numFmtId="3" fontId="7" fillId="10" borderId="12" xfId="0" applyNumberFormat="1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7" fillId="10" borderId="36" xfId="0" applyFont="1" applyFill="1" applyBorder="1" applyAlignment="1">
      <alignment horizontal="left" vertical="center"/>
    </xf>
    <xf numFmtId="3" fontId="6" fillId="10" borderId="20" xfId="0" applyNumberFormat="1" applyFont="1" applyFill="1" applyBorder="1" applyAlignment="1">
      <alignment horizontal="center" vertical="center"/>
    </xf>
    <xf numFmtId="3" fontId="7" fillId="10" borderId="27" xfId="0" applyNumberFormat="1" applyFont="1" applyFill="1" applyBorder="1" applyAlignment="1">
      <alignment horizontal="center" vertical="center"/>
    </xf>
    <xf numFmtId="3" fontId="7" fillId="10" borderId="13" xfId="0" applyNumberFormat="1" applyFont="1" applyFill="1" applyBorder="1" applyAlignment="1">
      <alignment horizontal="center" vertical="center"/>
    </xf>
    <xf numFmtId="3" fontId="7" fillId="10" borderId="14" xfId="0" applyNumberFormat="1" applyFont="1" applyFill="1" applyBorder="1" applyAlignment="1">
      <alignment horizontal="center" vertical="center"/>
    </xf>
    <xf numFmtId="3" fontId="7" fillId="10" borderId="17" xfId="0" applyNumberFormat="1" applyFont="1" applyFill="1" applyBorder="1" applyAlignment="1">
      <alignment horizontal="center" vertical="center"/>
    </xf>
    <xf numFmtId="3" fontId="7" fillId="10" borderId="2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6" fillId="12" borderId="25" xfId="0" applyFont="1" applyFill="1" applyBorder="1" applyAlignment="1">
      <alignment horizontal="center" vertical="center"/>
    </xf>
    <xf numFmtId="0" fontId="7" fillId="12" borderId="19" xfId="0" applyFont="1" applyFill="1" applyBorder="1" applyAlignment="1">
      <alignment horizontal="left" vertical="center"/>
    </xf>
    <xf numFmtId="3" fontId="6" fillId="12" borderId="19" xfId="0" applyNumberFormat="1" applyFont="1" applyFill="1" applyBorder="1" applyAlignment="1">
      <alignment horizontal="center" vertical="center"/>
    </xf>
    <xf numFmtId="3" fontId="7" fillId="13" borderId="9" xfId="0" applyNumberFormat="1" applyFont="1" applyFill="1" applyBorder="1" applyAlignment="1">
      <alignment horizontal="center" vertical="center"/>
    </xf>
    <xf numFmtId="3" fontId="7" fillId="13" borderId="3" xfId="0" applyNumberFormat="1" applyFont="1" applyFill="1" applyBorder="1" applyAlignment="1">
      <alignment horizontal="center" vertical="center"/>
    </xf>
    <xf numFmtId="3" fontId="7" fillId="12" borderId="3" xfId="0" applyNumberFormat="1" applyFont="1" applyFill="1" applyBorder="1" applyAlignment="1">
      <alignment horizontal="center" vertical="center"/>
    </xf>
    <xf numFmtId="3" fontId="7" fillId="12" borderId="16" xfId="0" applyNumberFormat="1" applyFont="1" applyFill="1" applyBorder="1" applyAlignment="1">
      <alignment horizontal="center" vertical="center"/>
    </xf>
    <xf numFmtId="3" fontId="7" fillId="12" borderId="19" xfId="0" applyNumberFormat="1" applyFont="1" applyFill="1" applyBorder="1" applyAlignment="1">
      <alignment horizontal="center" vertical="center"/>
    </xf>
    <xf numFmtId="0" fontId="7" fillId="10" borderId="37" xfId="0" applyFont="1" applyFill="1" applyBorder="1" applyAlignment="1">
      <alignment horizontal="left" vertical="center"/>
    </xf>
    <xf numFmtId="3" fontId="6" fillId="10" borderId="37" xfId="0" applyNumberFormat="1" applyFont="1" applyFill="1" applyBorder="1" applyAlignment="1">
      <alignment horizontal="center" vertical="center"/>
    </xf>
    <xf numFmtId="3" fontId="7" fillId="10" borderId="37" xfId="0" applyNumberFormat="1" applyFont="1" applyFill="1" applyBorder="1" applyAlignment="1">
      <alignment horizontal="center" vertical="center"/>
    </xf>
    <xf numFmtId="0" fontId="6" fillId="10" borderId="39" xfId="0" applyFont="1" applyFill="1" applyBorder="1" applyAlignment="1">
      <alignment horizontal="center" vertical="center"/>
    </xf>
    <xf numFmtId="3" fontId="7" fillId="11" borderId="40" xfId="0" applyNumberFormat="1" applyFont="1" applyFill="1" applyBorder="1" applyAlignment="1">
      <alignment horizontal="center" vertical="center"/>
    </xf>
    <xf numFmtId="3" fontId="7" fillId="11" borderId="41" xfId="0" applyNumberFormat="1" applyFont="1" applyFill="1" applyBorder="1" applyAlignment="1">
      <alignment horizontal="center" vertical="center"/>
    </xf>
    <xf numFmtId="3" fontId="7" fillId="10" borderId="41" xfId="0" applyNumberFormat="1" applyFont="1" applyFill="1" applyBorder="1" applyAlignment="1">
      <alignment horizontal="center" vertical="center"/>
    </xf>
    <xf numFmtId="3" fontId="7" fillId="10" borderId="42" xfId="0" applyNumberFormat="1" applyFont="1" applyFill="1" applyBorder="1" applyAlignment="1">
      <alignment horizontal="center" vertical="center"/>
    </xf>
    <xf numFmtId="3" fontId="7" fillId="2" borderId="35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3" fontId="7" fillId="2" borderId="28" xfId="0" applyNumberFormat="1" applyFont="1" applyFill="1" applyBorder="1" applyAlignment="1">
      <alignment horizontal="center" vertical="center"/>
    </xf>
    <xf numFmtId="0" fontId="6" fillId="12" borderId="19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left" vertical="center"/>
    </xf>
    <xf numFmtId="3" fontId="7" fillId="12" borderId="9" xfId="0" applyNumberFormat="1" applyFont="1" applyFill="1" applyBorder="1" applyAlignment="1">
      <alignment horizontal="center" vertical="center"/>
    </xf>
    <xf numFmtId="3" fontId="7" fillId="2" borderId="22" xfId="0" applyNumberFormat="1" applyFont="1" applyFill="1" applyBorder="1" applyAlignment="1">
      <alignment horizontal="center" vertical="center"/>
    </xf>
    <xf numFmtId="0" fontId="0" fillId="0" borderId="0" xfId="0"/>
    <xf numFmtId="3" fontId="7" fillId="0" borderId="19" xfId="0" applyNumberFormat="1" applyFont="1" applyFill="1" applyBorder="1" applyAlignment="1">
      <alignment horizontal="center" vertical="center"/>
    </xf>
    <xf numFmtId="0" fontId="0" fillId="0" borderId="0" xfId="0"/>
    <xf numFmtId="0" fontId="8" fillId="0" borderId="0" xfId="0" applyFont="1"/>
    <xf numFmtId="0" fontId="6" fillId="8" borderId="20" xfId="0" applyFont="1" applyFill="1" applyBorder="1" applyAlignment="1">
      <alignment horizontal="center" vertical="center"/>
    </xf>
    <xf numFmtId="0" fontId="7" fillId="8" borderId="36" xfId="0" applyFont="1" applyFill="1" applyBorder="1" applyAlignment="1">
      <alignment horizontal="left" vertical="center"/>
    </xf>
    <xf numFmtId="3" fontId="6" fillId="8" borderId="20" xfId="0" applyNumberFormat="1" applyFont="1" applyFill="1" applyBorder="1" applyAlignment="1">
      <alignment horizontal="center" vertical="center"/>
    </xf>
    <xf numFmtId="3" fontId="7" fillId="9" borderId="27" xfId="0" applyNumberFormat="1" applyFont="1" applyFill="1" applyBorder="1" applyAlignment="1">
      <alignment horizontal="center" vertical="center"/>
    </xf>
    <xf numFmtId="3" fontId="7" fillId="9" borderId="13" xfId="0" applyNumberFormat="1" applyFont="1" applyFill="1" applyBorder="1" applyAlignment="1">
      <alignment horizontal="center" vertical="center"/>
    </xf>
    <xf numFmtId="3" fontId="7" fillId="8" borderId="13" xfId="0" applyNumberFormat="1" applyFont="1" applyFill="1" applyBorder="1" applyAlignment="1">
      <alignment horizontal="center" vertical="center"/>
    </xf>
    <xf numFmtId="3" fontId="7" fillId="8" borderId="20" xfId="0" applyNumberFormat="1" applyFont="1" applyFill="1" applyBorder="1" applyAlignment="1">
      <alignment horizontal="center" vertical="center"/>
    </xf>
    <xf numFmtId="3" fontId="7" fillId="8" borderId="44" xfId="0" applyNumberFormat="1" applyFont="1" applyFill="1" applyBorder="1" applyAlignment="1">
      <alignment horizontal="center" vertical="center"/>
    </xf>
    <xf numFmtId="0" fontId="0" fillId="0" borderId="0" xfId="0"/>
    <xf numFmtId="0" fontId="14" fillId="0" borderId="0" xfId="0" applyFont="1" applyAlignment="1">
      <alignment horizontal="left" vertical="center"/>
    </xf>
    <xf numFmtId="0" fontId="0" fillId="0" borderId="0" xfId="0"/>
    <xf numFmtId="3" fontId="7" fillId="8" borderId="43" xfId="0" applyNumberFormat="1" applyFont="1" applyFill="1" applyBorder="1" applyAlignment="1">
      <alignment horizontal="center" vertical="center"/>
    </xf>
    <xf numFmtId="0" fontId="0" fillId="0" borderId="0" xfId="0"/>
    <xf numFmtId="3" fontId="7" fillId="8" borderId="28" xfId="0" applyNumberFormat="1" applyFont="1" applyFill="1" applyBorder="1" applyAlignment="1">
      <alignment horizontal="center" vertical="center"/>
    </xf>
    <xf numFmtId="0" fontId="0" fillId="0" borderId="0" xfId="0"/>
    <xf numFmtId="0" fontId="17" fillId="0" borderId="0" xfId="0" applyFont="1" applyAlignment="1">
      <alignment horizontal="left" vertical="center"/>
    </xf>
    <xf numFmtId="0" fontId="6" fillId="2" borderId="38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left" vertical="center"/>
    </xf>
    <xf numFmtId="3" fontId="6" fillId="2" borderId="28" xfId="0" applyNumberFormat="1" applyFont="1" applyFill="1" applyBorder="1" applyAlignment="1">
      <alignment horizontal="center" vertical="center"/>
    </xf>
    <xf numFmtId="3" fontId="7" fillId="6" borderId="6" xfId="0" applyNumberFormat="1" applyFont="1" applyFill="1" applyBorder="1" applyAlignment="1">
      <alignment horizontal="center" vertical="center"/>
    </xf>
    <xf numFmtId="3" fontId="7" fillId="6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7" fillId="8" borderId="43" xfId="0" applyFont="1" applyFill="1" applyBorder="1" applyAlignment="1">
      <alignment horizontal="left" vertical="center"/>
    </xf>
    <xf numFmtId="3" fontId="7" fillId="8" borderId="17" xfId="0" applyNumberFormat="1" applyFont="1" applyFill="1" applyBorder="1" applyAlignment="1">
      <alignment horizontal="center" vertical="center"/>
    </xf>
    <xf numFmtId="0" fontId="19" fillId="0" borderId="0" xfId="0" applyFont="1"/>
    <xf numFmtId="3" fontId="7" fillId="12" borderId="43" xfId="0" applyNumberFormat="1" applyFont="1" applyFill="1" applyBorder="1" applyAlignment="1">
      <alignment horizontal="center" vertical="center"/>
    </xf>
    <xf numFmtId="3" fontId="7" fillId="8" borderId="27" xfId="0" applyNumberFormat="1" applyFont="1" applyFill="1" applyBorder="1" applyAlignment="1">
      <alignment horizontal="center" vertical="center"/>
    </xf>
    <xf numFmtId="3" fontId="7" fillId="8" borderId="23" xfId="0" applyNumberFormat="1" applyFont="1" applyFill="1" applyBorder="1" applyAlignment="1">
      <alignment horizontal="center" vertical="center"/>
    </xf>
    <xf numFmtId="0" fontId="0" fillId="0" borderId="0" xfId="0"/>
    <xf numFmtId="0" fontId="6" fillId="8" borderId="23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left" vertical="center"/>
    </xf>
    <xf numFmtId="3" fontId="6" fillId="2" borderId="30" xfId="0" applyNumberFormat="1" applyFont="1" applyFill="1" applyBorder="1" applyAlignment="1">
      <alignment horizontal="center" vertical="center"/>
    </xf>
    <xf numFmtId="3" fontId="7" fillId="2" borderId="46" xfId="0" applyNumberFormat="1" applyFont="1" applyFill="1" applyBorder="1" applyAlignment="1">
      <alignment horizontal="center" vertical="center"/>
    </xf>
    <xf numFmtId="3" fontId="7" fillId="2" borderId="47" xfId="0" applyNumberFormat="1" applyFont="1" applyFill="1" applyBorder="1" applyAlignment="1">
      <alignment horizontal="center" vertical="center"/>
    </xf>
    <xf numFmtId="3" fontId="7" fillId="2" borderId="48" xfId="0" applyNumberFormat="1" applyFont="1" applyFill="1" applyBorder="1" applyAlignment="1">
      <alignment horizontal="center" vertical="center"/>
    </xf>
    <xf numFmtId="3" fontId="7" fillId="2" borderId="49" xfId="0" applyNumberFormat="1" applyFont="1" applyFill="1" applyBorder="1" applyAlignment="1">
      <alignment horizontal="center" vertical="center"/>
    </xf>
    <xf numFmtId="3" fontId="7" fillId="2" borderId="30" xfId="0" applyNumberFormat="1" applyFont="1" applyFill="1" applyBorder="1" applyAlignment="1">
      <alignment horizontal="center" vertical="center"/>
    </xf>
    <xf numFmtId="0" fontId="13" fillId="7" borderId="27" xfId="0" applyNumberFormat="1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left" vertical="center"/>
    </xf>
    <xf numFmtId="3" fontId="7" fillId="8" borderId="14" xfId="0" applyNumberFormat="1" applyFont="1" applyFill="1" applyBorder="1" applyAlignment="1">
      <alignment horizontal="center" vertical="center"/>
    </xf>
    <xf numFmtId="0" fontId="0" fillId="0" borderId="0" xfId="0" applyFill="1"/>
    <xf numFmtId="3" fontId="7" fillId="12" borderId="12" xfId="0" applyNumberFormat="1" applyFont="1" applyFill="1" applyBorder="1" applyAlignment="1">
      <alignment horizontal="center" vertical="center"/>
    </xf>
    <xf numFmtId="0" fontId="0" fillId="0" borderId="0" xfId="0"/>
    <xf numFmtId="0" fontId="15" fillId="0" borderId="33" xfId="0" applyFont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 wrapText="1"/>
    </xf>
    <xf numFmtId="0" fontId="4" fillId="5" borderId="23" xfId="0" applyNumberFormat="1" applyFont="1" applyFill="1" applyBorder="1" applyAlignment="1">
      <alignment wrapText="1"/>
    </xf>
    <xf numFmtId="0" fontId="6" fillId="5" borderId="45" xfId="0" applyFont="1" applyFill="1" applyBorder="1" applyAlignment="1">
      <alignment horizontal="center" vertical="center" wrapText="1"/>
    </xf>
    <xf numFmtId="0" fontId="8" fillId="5" borderId="20" xfId="0" applyNumberFormat="1" applyFont="1" applyFill="1" applyBorder="1" applyAlignment="1">
      <alignment wrapText="1"/>
    </xf>
    <xf numFmtId="0" fontId="12" fillId="5" borderId="22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 wrapText="1"/>
    </xf>
    <xf numFmtId="0" fontId="12" fillId="5" borderId="45" xfId="0" applyFont="1" applyFill="1" applyBorder="1" applyAlignment="1">
      <alignment horizontal="center" vertical="center" wrapText="1"/>
    </xf>
    <xf numFmtId="0" fontId="13" fillId="5" borderId="20" xfId="0" applyNumberFormat="1" applyFont="1" applyFill="1" applyBorder="1" applyAlignment="1">
      <alignment wrapText="1"/>
    </xf>
    <xf numFmtId="0" fontId="1" fillId="0" borderId="0" xfId="0" applyFont="1" applyAlignment="1">
      <alignment horizontal="right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6" fillId="5" borderId="22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3" fontId="7" fillId="0" borderId="28" xfId="0" applyNumberFormat="1" applyFont="1" applyBorder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/>
    </xf>
    <xf numFmtId="3" fontId="7" fillId="12" borderId="28" xfId="0" applyNumberFormat="1" applyFont="1" applyFill="1" applyBorder="1" applyAlignment="1">
      <alignment horizontal="center" vertical="center"/>
    </xf>
    <xf numFmtId="3" fontId="7" fillId="12" borderId="34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0" fontId="12" fillId="7" borderId="35" xfId="0" applyFont="1" applyFill="1" applyBorder="1" applyAlignment="1">
      <alignment horizontal="center" vertical="center" wrapText="1"/>
    </xf>
    <xf numFmtId="0" fontId="12" fillId="7" borderId="37" xfId="0" applyFont="1" applyFill="1" applyBorder="1" applyAlignment="1">
      <alignment horizontal="center" vertical="center" wrapText="1"/>
    </xf>
    <xf numFmtId="0" fontId="12" fillId="7" borderId="30" xfId="0" applyFont="1" applyFill="1" applyBorder="1" applyAlignment="1">
      <alignment horizontal="center" vertical="center" wrapText="1"/>
    </xf>
    <xf numFmtId="3" fontId="7" fillId="8" borderId="28" xfId="0" applyNumberFormat="1" applyFont="1" applyFill="1" applyBorder="1" applyAlignment="1">
      <alignment horizontal="center" vertical="center"/>
    </xf>
    <xf numFmtId="3" fontId="7" fillId="8" borderId="34" xfId="0" applyNumberFormat="1" applyFont="1" applyFill="1" applyBorder="1" applyAlignment="1">
      <alignment horizontal="center" vertical="center"/>
    </xf>
    <xf numFmtId="3" fontId="7" fillId="8" borderId="21" xfId="0" applyNumberFormat="1" applyFont="1" applyFill="1" applyBorder="1" applyAlignment="1">
      <alignment horizontal="center" vertical="center"/>
    </xf>
    <xf numFmtId="3" fontId="7" fillId="10" borderId="28" xfId="0" applyNumberFormat="1" applyFont="1" applyFill="1" applyBorder="1" applyAlignment="1">
      <alignment horizontal="center" vertical="center"/>
    </xf>
    <xf numFmtId="3" fontId="7" fillId="10" borderId="34" xfId="0" applyNumberFormat="1" applyFont="1" applyFill="1" applyBorder="1" applyAlignment="1">
      <alignment horizontal="center" vertical="center"/>
    </xf>
    <xf numFmtId="3" fontId="7" fillId="10" borderId="2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7" borderId="18" xfId="0" applyFont="1" applyFill="1" applyBorder="1" applyAlignment="1">
      <alignment horizontal="center" vertical="center" wrapText="1"/>
    </xf>
    <xf numFmtId="0" fontId="13" fillId="7" borderId="28" xfId="0" applyNumberFormat="1" applyFont="1" applyFill="1" applyBorder="1" applyAlignment="1">
      <alignment wrapText="1"/>
    </xf>
    <xf numFmtId="0" fontId="3" fillId="7" borderId="22" xfId="0" applyFont="1" applyFill="1" applyBorder="1" applyAlignment="1">
      <alignment horizontal="center" vertical="center" wrapText="1"/>
    </xf>
    <xf numFmtId="0" fontId="4" fillId="7" borderId="38" xfId="0" applyNumberFormat="1" applyFont="1" applyFill="1" applyBorder="1" applyAlignment="1">
      <alignment wrapText="1"/>
    </xf>
    <xf numFmtId="0" fontId="6" fillId="7" borderId="18" xfId="0" applyFont="1" applyFill="1" applyBorder="1" applyAlignment="1">
      <alignment horizontal="center" vertical="center" wrapText="1"/>
    </xf>
    <xf numFmtId="0" fontId="8" fillId="7" borderId="28" xfId="0" applyNumberFormat="1" applyFont="1" applyFill="1" applyBorder="1" applyAlignment="1">
      <alignment wrapText="1"/>
    </xf>
    <xf numFmtId="0" fontId="3" fillId="3" borderId="18" xfId="0" applyFont="1" applyFill="1" applyBorder="1" applyAlignment="1">
      <alignment horizontal="center" vertical="center" wrapText="1"/>
    </xf>
    <xf numFmtId="0" fontId="5" fillId="4" borderId="30" xfId="0" applyNumberFormat="1" applyFont="1" applyFill="1" applyBorder="1" applyAlignment="1">
      <alignment wrapText="1"/>
    </xf>
    <xf numFmtId="0" fontId="6" fillId="3" borderId="32" xfId="0" applyFont="1" applyFill="1" applyBorder="1" applyAlignment="1">
      <alignment horizontal="center" vertical="center" wrapText="1"/>
    </xf>
    <xf numFmtId="0" fontId="9" fillId="4" borderId="33" xfId="0" applyNumberFormat="1" applyFont="1" applyFill="1" applyBorder="1" applyAlignment="1">
      <alignment wrapText="1"/>
    </xf>
    <xf numFmtId="0" fontId="6" fillId="3" borderId="18" xfId="0" applyFont="1" applyFill="1" applyBorder="1" applyAlignment="1">
      <alignment horizontal="center" vertical="center" wrapText="1"/>
    </xf>
    <xf numFmtId="0" fontId="9" fillId="4" borderId="30" xfId="0" applyNumberFormat="1" applyFont="1" applyFill="1" applyBorder="1" applyAlignment="1">
      <alignment wrapText="1"/>
    </xf>
    <xf numFmtId="0" fontId="6" fillId="3" borderId="26" xfId="0" applyFont="1" applyFill="1" applyBorder="1" applyAlignment="1">
      <alignment horizontal="center" vertical="center" wrapText="1"/>
    </xf>
    <xf numFmtId="0" fontId="9" fillId="4" borderId="29" xfId="0" applyNumberFormat="1" applyFont="1" applyFill="1" applyBorder="1" applyAlignment="1">
      <alignment wrapText="1"/>
    </xf>
    <xf numFmtId="0" fontId="9" fillId="4" borderId="31" xfId="0" applyNumberFormat="1" applyFont="1" applyFill="1" applyBorder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C0C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95"/>
  <sheetViews>
    <sheetView showGridLines="0" topLeftCell="B1" zoomScale="85" zoomScaleNormal="85" workbookViewId="0">
      <pane ySplit="5" topLeftCell="A45" activePane="bottomLeft" state="frozen"/>
      <selection pane="bottomLeft" activeCell="AL28" sqref="AL28"/>
    </sheetView>
  </sheetViews>
  <sheetFormatPr defaultRowHeight="15" x14ac:dyDescent="0.25"/>
  <cols>
    <col min="1" max="1" width="1.7109375" customWidth="1"/>
    <col min="2" max="2" width="6.5703125" customWidth="1"/>
    <col min="3" max="3" width="49.140625" customWidth="1"/>
    <col min="4" max="4" width="15.28515625" customWidth="1"/>
    <col min="5" max="21" width="6.28515625" customWidth="1"/>
    <col min="22" max="22" width="15.28515625" customWidth="1"/>
    <col min="23" max="31" width="6.28515625" customWidth="1"/>
    <col min="32" max="32" width="7" customWidth="1"/>
    <col min="33" max="33" width="7.140625" customWidth="1"/>
    <col min="34" max="39" width="6.28515625" customWidth="1"/>
    <col min="40" max="40" width="15.7109375" customWidth="1"/>
    <col min="41" max="42" width="12.85546875" customWidth="1"/>
  </cols>
  <sheetData>
    <row r="1" spans="2:42" ht="15.75" x14ac:dyDescent="0.25">
      <c r="B1" s="192" t="s">
        <v>1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</row>
    <row r="2" spans="2:42" ht="15.75" x14ac:dyDescent="0.25">
      <c r="B2" s="192" t="s">
        <v>67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</row>
    <row r="3" spans="2:42" ht="39.75" customHeight="1" thickBot="1" x14ac:dyDescent="0.3">
      <c r="B3" s="194" t="s">
        <v>66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</row>
    <row r="4" spans="2:42" ht="20.100000000000001" customHeight="1" x14ac:dyDescent="0.25">
      <c r="B4" s="183" t="s">
        <v>2</v>
      </c>
      <c r="C4" s="185" t="s">
        <v>3</v>
      </c>
      <c r="D4" s="185" t="s">
        <v>4</v>
      </c>
      <c r="E4" s="195" t="s">
        <v>5</v>
      </c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7"/>
      <c r="V4" s="185" t="s">
        <v>39</v>
      </c>
      <c r="W4" s="195" t="s">
        <v>5</v>
      </c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7"/>
      <c r="AN4" s="185" t="s">
        <v>40</v>
      </c>
      <c r="AO4" s="185" t="s">
        <v>41</v>
      </c>
      <c r="AP4" s="185" t="s">
        <v>42</v>
      </c>
    </row>
    <row r="5" spans="2:42" ht="35.25" customHeight="1" thickBot="1" x14ac:dyDescent="0.3">
      <c r="B5" s="184"/>
      <c r="C5" s="186"/>
      <c r="D5" s="186"/>
      <c r="E5" s="8" t="s">
        <v>38</v>
      </c>
      <c r="F5" s="9" t="s">
        <v>6</v>
      </c>
      <c r="G5" s="9" t="s">
        <v>6</v>
      </c>
      <c r="H5" s="9" t="s">
        <v>6</v>
      </c>
      <c r="I5" s="9" t="s">
        <v>6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>
        <v>11</v>
      </c>
      <c r="Q5" s="9">
        <v>12</v>
      </c>
      <c r="R5" s="9">
        <v>13</v>
      </c>
      <c r="S5" s="9">
        <v>14</v>
      </c>
      <c r="T5" s="9">
        <v>15</v>
      </c>
      <c r="U5" s="10">
        <v>16</v>
      </c>
      <c r="V5" s="186"/>
      <c r="W5" s="8" t="s">
        <v>38</v>
      </c>
      <c r="X5" s="9" t="s">
        <v>6</v>
      </c>
      <c r="Y5" s="9" t="s">
        <v>6</v>
      </c>
      <c r="Z5" s="9" t="s">
        <v>6</v>
      </c>
      <c r="AA5" s="9" t="s">
        <v>6</v>
      </c>
      <c r="AB5" s="9">
        <v>5</v>
      </c>
      <c r="AC5" s="9">
        <v>6</v>
      </c>
      <c r="AD5" s="9">
        <v>7</v>
      </c>
      <c r="AE5" s="9">
        <v>8</v>
      </c>
      <c r="AF5" s="9">
        <v>9</v>
      </c>
      <c r="AG5" s="9">
        <v>10</v>
      </c>
      <c r="AH5" s="9">
        <v>11</v>
      </c>
      <c r="AI5" s="9">
        <v>12</v>
      </c>
      <c r="AJ5" s="9">
        <v>13</v>
      </c>
      <c r="AK5" s="9">
        <v>14</v>
      </c>
      <c r="AL5" s="9">
        <v>15</v>
      </c>
      <c r="AM5" s="10">
        <v>16</v>
      </c>
      <c r="AN5" s="186"/>
      <c r="AO5" s="186"/>
      <c r="AP5" s="186"/>
    </row>
    <row r="6" spans="2:42" ht="18" customHeight="1" x14ac:dyDescent="0.25">
      <c r="B6" s="14" t="s">
        <v>8</v>
      </c>
      <c r="C6" s="11" t="s">
        <v>7</v>
      </c>
      <c r="D6" s="2">
        <f>SUM(E6:U6)</f>
        <v>71</v>
      </c>
      <c r="E6" s="15"/>
      <c r="F6" s="16" t="s">
        <v>0</v>
      </c>
      <c r="G6" s="16" t="s">
        <v>0</v>
      </c>
      <c r="H6" s="16" t="s">
        <v>0</v>
      </c>
      <c r="I6" s="16" t="s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4</v>
      </c>
      <c r="R6" s="17">
        <v>6</v>
      </c>
      <c r="S6" s="17">
        <v>37</v>
      </c>
      <c r="T6" s="17">
        <v>19</v>
      </c>
      <c r="U6" s="18">
        <v>5</v>
      </c>
      <c r="V6" s="2">
        <f>SUM(W6:AM6)</f>
        <v>196</v>
      </c>
      <c r="W6" s="15"/>
      <c r="X6" s="16" t="s">
        <v>0</v>
      </c>
      <c r="Y6" s="16" t="s">
        <v>0</v>
      </c>
      <c r="Z6" s="16" t="s">
        <v>0</v>
      </c>
      <c r="AA6" s="16" t="s">
        <v>0</v>
      </c>
      <c r="AB6" s="17">
        <v>0</v>
      </c>
      <c r="AC6" s="17">
        <v>0</v>
      </c>
      <c r="AD6" s="17">
        <v>0</v>
      </c>
      <c r="AE6" s="17">
        <v>0</v>
      </c>
      <c r="AF6" s="17">
        <v>5</v>
      </c>
      <c r="AG6" s="17">
        <v>6</v>
      </c>
      <c r="AH6" s="17">
        <v>8</v>
      </c>
      <c r="AI6" s="17">
        <v>24</v>
      </c>
      <c r="AJ6" s="17">
        <v>64</v>
      </c>
      <c r="AK6" s="17">
        <v>51</v>
      </c>
      <c r="AL6" s="17">
        <v>38</v>
      </c>
      <c r="AM6" s="18">
        <v>0</v>
      </c>
      <c r="AN6" s="5">
        <v>218226798</v>
      </c>
      <c r="AO6" s="5">
        <v>22</v>
      </c>
      <c r="AP6" s="5">
        <v>0</v>
      </c>
    </row>
    <row r="7" spans="2:42" ht="18" customHeight="1" x14ac:dyDescent="0.25">
      <c r="B7" s="19" t="s">
        <v>10</v>
      </c>
      <c r="C7" s="12" t="s">
        <v>9</v>
      </c>
      <c r="D7" s="3">
        <f t="shared" ref="D7:D18" si="0">SUM(E7:U7)</f>
        <v>399</v>
      </c>
      <c r="E7" s="20"/>
      <c r="F7" s="21" t="s">
        <v>0</v>
      </c>
      <c r="G7" s="21" t="s">
        <v>0</v>
      </c>
      <c r="H7" s="21" t="s">
        <v>0</v>
      </c>
      <c r="I7" s="21" t="s">
        <v>0</v>
      </c>
      <c r="J7" s="22">
        <v>0</v>
      </c>
      <c r="K7" s="22">
        <v>0</v>
      </c>
      <c r="L7" s="22">
        <v>0</v>
      </c>
      <c r="M7" s="22">
        <v>0</v>
      </c>
      <c r="N7" s="22">
        <v>1</v>
      </c>
      <c r="O7" s="22">
        <v>12</v>
      </c>
      <c r="P7" s="22">
        <v>12</v>
      </c>
      <c r="Q7" s="22">
        <v>32</v>
      </c>
      <c r="R7" s="22">
        <v>40</v>
      </c>
      <c r="S7" s="22">
        <v>193</v>
      </c>
      <c r="T7" s="22">
        <v>91</v>
      </c>
      <c r="U7" s="23">
        <v>18</v>
      </c>
      <c r="V7" s="3">
        <f t="shared" ref="V7:V18" si="1">SUM(W7:AM7)</f>
        <v>1440</v>
      </c>
      <c r="W7" s="20"/>
      <c r="X7" s="21" t="s">
        <v>0</v>
      </c>
      <c r="Y7" s="21" t="s">
        <v>0</v>
      </c>
      <c r="Z7" s="21" t="s">
        <v>0</v>
      </c>
      <c r="AA7" s="21" t="s">
        <v>0</v>
      </c>
      <c r="AB7" s="22">
        <v>2</v>
      </c>
      <c r="AC7" s="22">
        <v>2</v>
      </c>
      <c r="AD7" s="22">
        <v>24</v>
      </c>
      <c r="AE7" s="22">
        <v>301</v>
      </c>
      <c r="AF7" s="22">
        <v>188</v>
      </c>
      <c r="AG7" s="22">
        <v>72</v>
      </c>
      <c r="AH7" s="22">
        <v>56</v>
      </c>
      <c r="AI7" s="22">
        <v>368</v>
      </c>
      <c r="AJ7" s="22">
        <v>312</v>
      </c>
      <c r="AK7" s="22">
        <v>112</v>
      </c>
      <c r="AL7" s="22">
        <v>3</v>
      </c>
      <c r="AM7" s="23">
        <v>0</v>
      </c>
      <c r="AN7" s="6">
        <v>1020294571</v>
      </c>
      <c r="AO7" s="6">
        <v>1839</v>
      </c>
      <c r="AP7" s="6">
        <v>0</v>
      </c>
    </row>
    <row r="8" spans="2:42" ht="18" customHeight="1" x14ac:dyDescent="0.25">
      <c r="B8" s="19">
        <v>307</v>
      </c>
      <c r="C8" s="12" t="s">
        <v>11</v>
      </c>
      <c r="D8" s="3">
        <f t="shared" si="0"/>
        <v>121</v>
      </c>
      <c r="E8" s="20"/>
      <c r="F8" s="21" t="s">
        <v>0</v>
      </c>
      <c r="G8" s="21" t="s">
        <v>0</v>
      </c>
      <c r="H8" s="21" t="s">
        <v>0</v>
      </c>
      <c r="I8" s="21" t="s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6</v>
      </c>
      <c r="R8" s="22">
        <v>12</v>
      </c>
      <c r="S8" s="22">
        <v>75</v>
      </c>
      <c r="T8" s="22">
        <v>22</v>
      </c>
      <c r="U8" s="23">
        <v>6</v>
      </c>
      <c r="V8" s="3">
        <f t="shared" si="1"/>
        <v>820</v>
      </c>
      <c r="W8" s="20"/>
      <c r="X8" s="21" t="s">
        <v>0</v>
      </c>
      <c r="Y8" s="21" t="s">
        <v>0</v>
      </c>
      <c r="Z8" s="21" t="s">
        <v>0</v>
      </c>
      <c r="AA8" s="21" t="s">
        <v>0</v>
      </c>
      <c r="AB8" s="22">
        <v>0</v>
      </c>
      <c r="AC8" s="22">
        <v>0</v>
      </c>
      <c r="AD8" s="22">
        <v>3</v>
      </c>
      <c r="AE8" s="22">
        <v>4</v>
      </c>
      <c r="AF8" s="22">
        <v>34</v>
      </c>
      <c r="AG8" s="22">
        <v>31</v>
      </c>
      <c r="AH8" s="22">
        <v>61</v>
      </c>
      <c r="AI8" s="22">
        <v>166</v>
      </c>
      <c r="AJ8" s="22">
        <v>474</v>
      </c>
      <c r="AK8" s="22">
        <v>38</v>
      </c>
      <c r="AL8" s="22">
        <v>9</v>
      </c>
      <c r="AM8" s="23">
        <v>0</v>
      </c>
      <c r="AN8" s="6">
        <v>653295309</v>
      </c>
      <c r="AO8" s="6">
        <v>194</v>
      </c>
      <c r="AP8" s="6">
        <v>3</v>
      </c>
    </row>
    <row r="9" spans="2:42" ht="18" customHeight="1" x14ac:dyDescent="0.25">
      <c r="B9" s="19" t="s">
        <v>13</v>
      </c>
      <c r="C9" s="12" t="s">
        <v>12</v>
      </c>
      <c r="D9" s="3">
        <f t="shared" si="0"/>
        <v>186</v>
      </c>
      <c r="E9" s="20"/>
      <c r="F9" s="21" t="s">
        <v>0</v>
      </c>
      <c r="G9" s="21" t="s">
        <v>0</v>
      </c>
      <c r="H9" s="21" t="s">
        <v>0</v>
      </c>
      <c r="I9" s="21" t="s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2</v>
      </c>
      <c r="S9" s="22">
        <v>37</v>
      </c>
      <c r="T9" s="22">
        <v>137</v>
      </c>
      <c r="U9" s="23">
        <v>10</v>
      </c>
      <c r="V9" s="3">
        <f t="shared" si="1"/>
        <v>1057</v>
      </c>
      <c r="W9" s="20"/>
      <c r="X9" s="21" t="s">
        <v>0</v>
      </c>
      <c r="Y9" s="21" t="s">
        <v>0</v>
      </c>
      <c r="Z9" s="21" t="s">
        <v>0</v>
      </c>
      <c r="AA9" s="21" t="s">
        <v>0</v>
      </c>
      <c r="AB9" s="22">
        <v>0</v>
      </c>
      <c r="AC9" s="22">
        <v>0</v>
      </c>
      <c r="AD9" s="22">
        <v>0</v>
      </c>
      <c r="AE9" s="22">
        <v>0</v>
      </c>
      <c r="AF9" s="22">
        <v>20</v>
      </c>
      <c r="AG9" s="22">
        <v>15</v>
      </c>
      <c r="AH9" s="22">
        <v>9</v>
      </c>
      <c r="AI9" s="22">
        <v>25</v>
      </c>
      <c r="AJ9" s="22">
        <v>220</v>
      </c>
      <c r="AK9" s="22">
        <v>634</v>
      </c>
      <c r="AL9" s="22">
        <v>134</v>
      </c>
      <c r="AM9" s="23">
        <v>0</v>
      </c>
      <c r="AN9" s="6">
        <v>947613039</v>
      </c>
      <c r="AO9" s="6">
        <v>103</v>
      </c>
      <c r="AP9" s="6">
        <v>5</v>
      </c>
    </row>
    <row r="10" spans="2:42" s="78" customFormat="1" ht="18" customHeight="1" x14ac:dyDescent="0.25">
      <c r="B10" s="70"/>
      <c r="C10" s="71" t="s">
        <v>104</v>
      </c>
      <c r="D10" s="72">
        <f t="shared" si="0"/>
        <v>111</v>
      </c>
      <c r="E10" s="73"/>
      <c r="F10" s="74"/>
      <c r="G10" s="74"/>
      <c r="H10" s="74"/>
      <c r="I10" s="74"/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17</v>
      </c>
      <c r="S10" s="75">
        <v>23</v>
      </c>
      <c r="T10" s="75">
        <v>70</v>
      </c>
      <c r="U10" s="76">
        <v>1</v>
      </c>
      <c r="V10" s="72">
        <f t="shared" si="1"/>
        <v>721</v>
      </c>
      <c r="W10" s="73"/>
      <c r="X10" s="74"/>
      <c r="Y10" s="74"/>
      <c r="Z10" s="74"/>
      <c r="AA10" s="74"/>
      <c r="AB10" s="75">
        <v>0</v>
      </c>
      <c r="AC10" s="75">
        <v>0</v>
      </c>
      <c r="AD10" s="75">
        <v>0</v>
      </c>
      <c r="AE10" s="75">
        <v>1</v>
      </c>
      <c r="AF10" s="75">
        <v>25</v>
      </c>
      <c r="AG10" s="75">
        <v>60</v>
      </c>
      <c r="AH10" s="75">
        <v>155</v>
      </c>
      <c r="AI10" s="75">
        <v>39</v>
      </c>
      <c r="AJ10" s="75">
        <v>82</v>
      </c>
      <c r="AK10" s="75">
        <v>340</v>
      </c>
      <c r="AL10" s="75">
        <v>19</v>
      </c>
      <c r="AM10" s="76">
        <v>0</v>
      </c>
      <c r="AN10" s="77">
        <v>7499083279</v>
      </c>
      <c r="AO10" s="77">
        <v>0</v>
      </c>
      <c r="AP10" s="77">
        <v>0</v>
      </c>
    </row>
    <row r="11" spans="2:42" ht="18" customHeight="1" x14ac:dyDescent="0.25">
      <c r="B11" s="19">
        <v>313</v>
      </c>
      <c r="C11" s="12" t="s">
        <v>14</v>
      </c>
      <c r="D11" s="3">
        <f t="shared" si="0"/>
        <v>156</v>
      </c>
      <c r="E11" s="20"/>
      <c r="F11" s="21" t="s">
        <v>0</v>
      </c>
      <c r="G11" s="21" t="s">
        <v>0</v>
      </c>
      <c r="H11" s="21" t="s">
        <v>0</v>
      </c>
      <c r="I11" s="21" t="s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16</v>
      </c>
      <c r="R11" s="22">
        <v>10</v>
      </c>
      <c r="S11" s="22">
        <v>77</v>
      </c>
      <c r="T11" s="22">
        <v>45</v>
      </c>
      <c r="U11" s="23">
        <v>8</v>
      </c>
      <c r="V11" s="3">
        <f t="shared" si="1"/>
        <v>968</v>
      </c>
      <c r="W11" s="20"/>
      <c r="X11" s="21" t="s">
        <v>0</v>
      </c>
      <c r="Y11" s="21" t="s">
        <v>0</v>
      </c>
      <c r="Z11" s="21" t="s">
        <v>0</v>
      </c>
      <c r="AA11" s="21" t="s">
        <v>0</v>
      </c>
      <c r="AB11" s="22">
        <v>0</v>
      </c>
      <c r="AC11" s="22">
        <v>0</v>
      </c>
      <c r="AD11" s="22">
        <v>0</v>
      </c>
      <c r="AE11" s="22">
        <v>7</v>
      </c>
      <c r="AF11" s="22">
        <v>30</v>
      </c>
      <c r="AG11" s="22">
        <v>46</v>
      </c>
      <c r="AH11" s="22">
        <v>153</v>
      </c>
      <c r="AI11" s="22">
        <v>51</v>
      </c>
      <c r="AJ11" s="22">
        <v>441</v>
      </c>
      <c r="AK11" s="22">
        <v>210</v>
      </c>
      <c r="AL11" s="22">
        <v>30</v>
      </c>
      <c r="AM11" s="23">
        <v>0</v>
      </c>
      <c r="AN11" s="6">
        <v>689204795</v>
      </c>
      <c r="AO11" s="6">
        <v>1</v>
      </c>
      <c r="AP11" s="6">
        <v>0</v>
      </c>
    </row>
    <row r="12" spans="2:42" ht="18" customHeight="1" x14ac:dyDescent="0.25">
      <c r="B12" s="24"/>
      <c r="C12" s="13" t="s">
        <v>103</v>
      </c>
      <c r="D12" s="4">
        <f t="shared" si="0"/>
        <v>117</v>
      </c>
      <c r="E12" s="25"/>
      <c r="F12" s="26" t="s">
        <v>0</v>
      </c>
      <c r="G12" s="26" t="s">
        <v>0</v>
      </c>
      <c r="H12" s="26" t="s">
        <v>0</v>
      </c>
      <c r="I12" s="26" t="s">
        <v>0</v>
      </c>
      <c r="J12" s="27">
        <v>0</v>
      </c>
      <c r="K12" s="27">
        <v>0</v>
      </c>
      <c r="L12" s="27">
        <v>0</v>
      </c>
      <c r="M12" s="27">
        <v>0</v>
      </c>
      <c r="N12" s="27">
        <v>2</v>
      </c>
      <c r="O12" s="27">
        <v>0</v>
      </c>
      <c r="P12" s="27">
        <v>12</v>
      </c>
      <c r="Q12" s="27">
        <v>13</v>
      </c>
      <c r="R12" s="27">
        <v>56</v>
      </c>
      <c r="S12" s="27">
        <v>32</v>
      </c>
      <c r="T12" s="27">
        <v>2</v>
      </c>
      <c r="U12" s="28">
        <v>0</v>
      </c>
      <c r="V12" s="4">
        <f t="shared" si="1"/>
        <v>1081</v>
      </c>
      <c r="W12" s="25"/>
      <c r="X12" s="26" t="s">
        <v>0</v>
      </c>
      <c r="Y12" s="26" t="s">
        <v>0</v>
      </c>
      <c r="Z12" s="26" t="s">
        <v>0</v>
      </c>
      <c r="AA12" s="26" t="s">
        <v>0</v>
      </c>
      <c r="AB12" s="27">
        <v>9</v>
      </c>
      <c r="AC12" s="27">
        <v>3</v>
      </c>
      <c r="AD12" s="27">
        <v>11</v>
      </c>
      <c r="AE12" s="27">
        <v>110</v>
      </c>
      <c r="AF12" s="27">
        <v>315</v>
      </c>
      <c r="AG12" s="27">
        <v>196</v>
      </c>
      <c r="AH12" s="27">
        <v>101</v>
      </c>
      <c r="AI12" s="27">
        <v>78</v>
      </c>
      <c r="AJ12" s="27">
        <v>163</v>
      </c>
      <c r="AK12" s="27">
        <v>95</v>
      </c>
      <c r="AL12" s="27">
        <v>0</v>
      </c>
      <c r="AM12" s="28">
        <v>0</v>
      </c>
      <c r="AN12" s="202">
        <v>3001349407</v>
      </c>
      <c r="AO12" s="7">
        <v>0</v>
      </c>
      <c r="AP12" s="7">
        <v>0</v>
      </c>
    </row>
    <row r="13" spans="2:42" ht="18" customHeight="1" x14ac:dyDescent="0.25">
      <c r="B13" s="24" t="s">
        <v>0</v>
      </c>
      <c r="C13" s="13" t="s">
        <v>71</v>
      </c>
      <c r="D13" s="4">
        <f t="shared" si="0"/>
        <v>138</v>
      </c>
      <c r="E13" s="25"/>
      <c r="F13" s="26" t="s">
        <v>0</v>
      </c>
      <c r="G13" s="26" t="s">
        <v>0</v>
      </c>
      <c r="H13" s="26" t="s">
        <v>0</v>
      </c>
      <c r="I13" s="26" t="s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8</v>
      </c>
      <c r="P13" s="27">
        <v>99</v>
      </c>
      <c r="Q13" s="27">
        <v>12</v>
      </c>
      <c r="R13" s="27">
        <v>15</v>
      </c>
      <c r="S13" s="27">
        <v>4</v>
      </c>
      <c r="T13" s="27">
        <v>0</v>
      </c>
      <c r="U13" s="28">
        <v>0</v>
      </c>
      <c r="V13" s="4">
        <f t="shared" si="1"/>
        <v>1240</v>
      </c>
      <c r="W13" s="25"/>
      <c r="X13" s="26" t="s">
        <v>0</v>
      </c>
      <c r="Y13" s="26" t="s">
        <v>0</v>
      </c>
      <c r="Z13" s="26" t="s">
        <v>0</v>
      </c>
      <c r="AA13" s="26" t="s">
        <v>0</v>
      </c>
      <c r="AB13" s="27">
        <v>0</v>
      </c>
      <c r="AC13" s="27">
        <v>2</v>
      </c>
      <c r="AD13" s="27">
        <v>5</v>
      </c>
      <c r="AE13" s="27">
        <v>40</v>
      </c>
      <c r="AF13" s="27">
        <v>934</v>
      </c>
      <c r="AG13" s="27">
        <v>206</v>
      </c>
      <c r="AH13" s="27">
        <v>33</v>
      </c>
      <c r="AI13" s="27">
        <v>20</v>
      </c>
      <c r="AJ13" s="27">
        <v>0</v>
      </c>
      <c r="AK13" s="27">
        <v>0</v>
      </c>
      <c r="AL13" s="27">
        <v>0</v>
      </c>
      <c r="AM13" s="28">
        <v>0</v>
      </c>
      <c r="AN13" s="203"/>
      <c r="AO13" s="7">
        <v>0</v>
      </c>
      <c r="AP13" s="7">
        <v>0</v>
      </c>
    </row>
    <row r="14" spans="2:42" s="69" customFormat="1" ht="18" customHeight="1" x14ac:dyDescent="0.25">
      <c r="B14" s="24"/>
      <c r="C14" s="13" t="s">
        <v>72</v>
      </c>
      <c r="D14" s="4">
        <f t="shared" si="0"/>
        <v>127</v>
      </c>
      <c r="E14" s="25"/>
      <c r="F14" s="26"/>
      <c r="G14" s="26"/>
      <c r="H14" s="26"/>
      <c r="I14" s="26"/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6</v>
      </c>
      <c r="P14" s="27">
        <v>90</v>
      </c>
      <c r="Q14" s="27">
        <v>8</v>
      </c>
      <c r="R14" s="27">
        <v>19</v>
      </c>
      <c r="S14" s="27">
        <v>4</v>
      </c>
      <c r="T14" s="27">
        <v>0</v>
      </c>
      <c r="U14" s="28">
        <v>0</v>
      </c>
      <c r="V14" s="4">
        <f t="shared" si="1"/>
        <v>756</v>
      </c>
      <c r="W14" s="25"/>
      <c r="X14" s="26"/>
      <c r="Y14" s="26"/>
      <c r="Z14" s="26"/>
      <c r="AA14" s="26"/>
      <c r="AB14" s="27">
        <v>0</v>
      </c>
      <c r="AC14" s="27">
        <v>0</v>
      </c>
      <c r="AD14" s="27">
        <v>5</v>
      </c>
      <c r="AE14" s="27">
        <v>17</v>
      </c>
      <c r="AF14" s="27">
        <v>553</v>
      </c>
      <c r="AG14" s="27">
        <v>142</v>
      </c>
      <c r="AH14" s="27">
        <v>20</v>
      </c>
      <c r="AI14" s="27">
        <v>19</v>
      </c>
      <c r="AJ14" s="27">
        <v>0</v>
      </c>
      <c r="AK14" s="27">
        <v>0</v>
      </c>
      <c r="AL14" s="27">
        <v>0</v>
      </c>
      <c r="AM14" s="28">
        <v>0</v>
      </c>
      <c r="AN14" s="203"/>
      <c r="AO14" s="7">
        <v>0</v>
      </c>
      <c r="AP14" s="7">
        <v>0</v>
      </c>
    </row>
    <row r="15" spans="2:42" s="69" customFormat="1" ht="18" customHeight="1" x14ac:dyDescent="0.25">
      <c r="B15" s="24"/>
      <c r="C15" s="13" t="s">
        <v>73</v>
      </c>
      <c r="D15" s="4">
        <f t="shared" si="0"/>
        <v>150</v>
      </c>
      <c r="E15" s="25"/>
      <c r="F15" s="26"/>
      <c r="G15" s="26"/>
      <c r="H15" s="26"/>
      <c r="I15" s="26"/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8</v>
      </c>
      <c r="P15" s="27">
        <v>108</v>
      </c>
      <c r="Q15" s="27">
        <v>6</v>
      </c>
      <c r="R15" s="27">
        <v>22</v>
      </c>
      <c r="S15" s="27">
        <v>6</v>
      </c>
      <c r="T15" s="27">
        <v>0</v>
      </c>
      <c r="U15" s="28">
        <v>0</v>
      </c>
      <c r="V15" s="4">
        <f t="shared" si="1"/>
        <v>1137</v>
      </c>
      <c r="W15" s="25"/>
      <c r="X15" s="26"/>
      <c r="Y15" s="26"/>
      <c r="Z15" s="26"/>
      <c r="AA15" s="26"/>
      <c r="AB15" s="27">
        <v>0</v>
      </c>
      <c r="AC15" s="27">
        <v>4</v>
      </c>
      <c r="AD15" s="27">
        <v>42</v>
      </c>
      <c r="AE15" s="27">
        <v>28</v>
      </c>
      <c r="AF15" s="27">
        <v>858</v>
      </c>
      <c r="AG15" s="27">
        <v>177</v>
      </c>
      <c r="AH15" s="27">
        <v>5</v>
      </c>
      <c r="AI15" s="27">
        <v>23</v>
      </c>
      <c r="AJ15" s="27">
        <v>0</v>
      </c>
      <c r="AK15" s="27">
        <v>0</v>
      </c>
      <c r="AL15" s="27">
        <v>0</v>
      </c>
      <c r="AM15" s="28">
        <v>0</v>
      </c>
      <c r="AN15" s="203"/>
      <c r="AO15" s="7">
        <v>0</v>
      </c>
      <c r="AP15" s="7">
        <v>0</v>
      </c>
    </row>
    <row r="16" spans="2:42" s="69" customFormat="1" ht="18" customHeight="1" x14ac:dyDescent="0.25">
      <c r="B16" s="24"/>
      <c r="C16" s="13" t="s">
        <v>74</v>
      </c>
      <c r="D16" s="4">
        <f t="shared" si="0"/>
        <v>131</v>
      </c>
      <c r="E16" s="25"/>
      <c r="F16" s="26"/>
      <c r="G16" s="26"/>
      <c r="H16" s="26"/>
      <c r="I16" s="26"/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10</v>
      </c>
      <c r="P16" s="27">
        <v>87</v>
      </c>
      <c r="Q16" s="27">
        <v>11</v>
      </c>
      <c r="R16" s="27">
        <v>17</v>
      </c>
      <c r="S16" s="27">
        <v>6</v>
      </c>
      <c r="T16" s="27">
        <v>0</v>
      </c>
      <c r="U16" s="28">
        <v>0</v>
      </c>
      <c r="V16" s="4">
        <f t="shared" si="1"/>
        <v>1111</v>
      </c>
      <c r="W16" s="25"/>
      <c r="X16" s="26"/>
      <c r="Y16" s="26"/>
      <c r="Z16" s="26"/>
      <c r="AA16" s="26"/>
      <c r="AB16" s="27">
        <v>0</v>
      </c>
      <c r="AC16" s="27">
        <v>0</v>
      </c>
      <c r="AD16" s="27">
        <v>2</v>
      </c>
      <c r="AE16" s="27">
        <v>17</v>
      </c>
      <c r="AF16" s="27">
        <v>881</v>
      </c>
      <c r="AG16" s="27">
        <v>163</v>
      </c>
      <c r="AH16" s="27">
        <v>28</v>
      </c>
      <c r="AI16" s="27">
        <v>18</v>
      </c>
      <c r="AJ16" s="27">
        <v>2</v>
      </c>
      <c r="AK16" s="27">
        <v>0</v>
      </c>
      <c r="AL16" s="27">
        <v>0</v>
      </c>
      <c r="AM16" s="28">
        <v>0</v>
      </c>
      <c r="AN16" s="203"/>
      <c r="AO16" s="7">
        <v>0</v>
      </c>
      <c r="AP16" s="7">
        <v>0</v>
      </c>
    </row>
    <row r="17" spans="2:42" s="69" customFormat="1" ht="18" customHeight="1" x14ac:dyDescent="0.25">
      <c r="B17" s="24"/>
      <c r="C17" s="13" t="s">
        <v>75</v>
      </c>
      <c r="D17" s="4">
        <f t="shared" si="0"/>
        <v>92</v>
      </c>
      <c r="E17" s="25"/>
      <c r="F17" s="26"/>
      <c r="G17" s="26"/>
      <c r="H17" s="26"/>
      <c r="I17" s="26"/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7</v>
      </c>
      <c r="P17" s="27">
        <v>61</v>
      </c>
      <c r="Q17" s="27">
        <v>8</v>
      </c>
      <c r="R17" s="27">
        <v>12</v>
      </c>
      <c r="S17" s="27">
        <v>4</v>
      </c>
      <c r="T17" s="27">
        <v>0</v>
      </c>
      <c r="U17" s="28">
        <v>0</v>
      </c>
      <c r="V17" s="4">
        <f t="shared" si="1"/>
        <v>831</v>
      </c>
      <c r="W17" s="25"/>
      <c r="X17" s="26"/>
      <c r="Y17" s="26"/>
      <c r="Z17" s="26"/>
      <c r="AA17" s="26"/>
      <c r="AB17" s="27">
        <v>0</v>
      </c>
      <c r="AC17" s="27">
        <v>0</v>
      </c>
      <c r="AD17" s="27">
        <v>34</v>
      </c>
      <c r="AE17" s="27">
        <v>13</v>
      </c>
      <c r="AF17" s="27">
        <v>645</v>
      </c>
      <c r="AG17" s="27">
        <v>109</v>
      </c>
      <c r="AH17" s="27">
        <v>15</v>
      </c>
      <c r="AI17" s="27">
        <v>12</v>
      </c>
      <c r="AJ17" s="27">
        <v>3</v>
      </c>
      <c r="AK17" s="27">
        <v>0</v>
      </c>
      <c r="AL17" s="27">
        <v>0</v>
      </c>
      <c r="AM17" s="28">
        <v>0</v>
      </c>
      <c r="AN17" s="203"/>
      <c r="AO17" s="7">
        <v>0</v>
      </c>
      <c r="AP17" s="7">
        <v>0</v>
      </c>
    </row>
    <row r="18" spans="2:42" s="69" customFormat="1" ht="18" customHeight="1" x14ac:dyDescent="0.25">
      <c r="B18" s="24"/>
      <c r="C18" s="13" t="s">
        <v>76</v>
      </c>
      <c r="D18" s="4">
        <f t="shared" si="0"/>
        <v>17</v>
      </c>
      <c r="E18" s="25"/>
      <c r="F18" s="26"/>
      <c r="G18" s="26"/>
      <c r="H18" s="26"/>
      <c r="I18" s="26"/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3</v>
      </c>
      <c r="P18" s="27">
        <v>2</v>
      </c>
      <c r="Q18" s="27">
        <v>3</v>
      </c>
      <c r="R18" s="27">
        <v>0</v>
      </c>
      <c r="S18" s="27">
        <v>9</v>
      </c>
      <c r="T18" s="27">
        <v>0</v>
      </c>
      <c r="U18" s="28">
        <v>0</v>
      </c>
      <c r="V18" s="4">
        <f t="shared" si="1"/>
        <v>435</v>
      </c>
      <c r="W18" s="25"/>
      <c r="X18" s="26"/>
      <c r="Y18" s="26"/>
      <c r="Z18" s="26"/>
      <c r="AA18" s="26"/>
      <c r="AB18" s="27">
        <v>0</v>
      </c>
      <c r="AC18" s="27">
        <v>0</v>
      </c>
      <c r="AD18" s="27">
        <v>0</v>
      </c>
      <c r="AE18" s="27">
        <v>4</v>
      </c>
      <c r="AF18" s="27">
        <v>390</v>
      </c>
      <c r="AG18" s="27">
        <v>34</v>
      </c>
      <c r="AH18" s="27">
        <v>0</v>
      </c>
      <c r="AI18" s="27">
        <v>4</v>
      </c>
      <c r="AJ18" s="27">
        <v>2</v>
      </c>
      <c r="AK18" s="27">
        <v>1</v>
      </c>
      <c r="AL18" s="27">
        <v>0</v>
      </c>
      <c r="AM18" s="28">
        <v>0</v>
      </c>
      <c r="AN18" s="203"/>
      <c r="AO18" s="7">
        <v>0</v>
      </c>
      <c r="AP18" s="7">
        <v>0</v>
      </c>
    </row>
    <row r="19" spans="2:42" ht="18" customHeight="1" x14ac:dyDescent="0.25">
      <c r="B19" s="24" t="s">
        <v>0</v>
      </c>
      <c r="C19" s="13" t="s">
        <v>15</v>
      </c>
      <c r="D19" s="4">
        <f t="shared" ref="D19:D39" si="2">SUM(E19:U19)</f>
        <v>989</v>
      </c>
      <c r="E19" s="25"/>
      <c r="F19" s="26" t="s">
        <v>0</v>
      </c>
      <c r="G19" s="26" t="s">
        <v>0</v>
      </c>
      <c r="H19" s="26" t="s">
        <v>0</v>
      </c>
      <c r="I19" s="26" t="s">
        <v>0</v>
      </c>
      <c r="J19" s="27">
        <v>0</v>
      </c>
      <c r="K19" s="27">
        <v>0</v>
      </c>
      <c r="L19" s="27">
        <v>0</v>
      </c>
      <c r="M19" s="27">
        <v>0</v>
      </c>
      <c r="N19" s="27">
        <v>1</v>
      </c>
      <c r="O19" s="27">
        <v>2</v>
      </c>
      <c r="P19" s="27">
        <v>0</v>
      </c>
      <c r="Q19" s="27">
        <v>827</v>
      </c>
      <c r="R19" s="27">
        <v>137</v>
      </c>
      <c r="S19" s="27">
        <v>21</v>
      </c>
      <c r="T19" s="27">
        <v>1</v>
      </c>
      <c r="U19" s="28">
        <v>0</v>
      </c>
      <c r="V19" s="4">
        <f t="shared" ref="V19:V39" si="3">SUM(W19:AM19)</f>
        <v>8914</v>
      </c>
      <c r="W19" s="25"/>
      <c r="X19" s="26" t="s">
        <v>0</v>
      </c>
      <c r="Y19" s="26" t="s">
        <v>0</v>
      </c>
      <c r="Z19" s="26" t="s">
        <v>0</v>
      </c>
      <c r="AA19" s="26" t="s">
        <v>0</v>
      </c>
      <c r="AB19" s="27">
        <v>0</v>
      </c>
      <c r="AC19" s="27">
        <v>0</v>
      </c>
      <c r="AD19" s="27">
        <v>0</v>
      </c>
      <c r="AE19" s="27">
        <v>1</v>
      </c>
      <c r="AF19" s="27">
        <v>2457</v>
      </c>
      <c r="AG19" s="27">
        <v>4371</v>
      </c>
      <c r="AH19" s="27">
        <v>1898</v>
      </c>
      <c r="AI19" s="27">
        <v>163</v>
      </c>
      <c r="AJ19" s="27">
        <v>24</v>
      </c>
      <c r="AK19" s="27">
        <v>0</v>
      </c>
      <c r="AL19" s="27">
        <v>0</v>
      </c>
      <c r="AM19" s="28">
        <v>0</v>
      </c>
      <c r="AN19" s="7">
        <v>4031488865</v>
      </c>
      <c r="AO19" s="7">
        <v>0</v>
      </c>
      <c r="AP19" s="7">
        <v>0</v>
      </c>
    </row>
    <row r="20" spans="2:42" ht="18" customHeight="1" x14ac:dyDescent="0.25">
      <c r="B20" s="19">
        <v>314</v>
      </c>
      <c r="C20" s="12" t="s">
        <v>16</v>
      </c>
      <c r="D20" s="3">
        <f t="shared" si="2"/>
        <v>259</v>
      </c>
      <c r="E20" s="20"/>
      <c r="F20" s="21" t="s">
        <v>0</v>
      </c>
      <c r="G20" s="21" t="s">
        <v>0</v>
      </c>
      <c r="H20" s="21" t="s">
        <v>0</v>
      </c>
      <c r="I20" s="21" t="s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59</v>
      </c>
      <c r="S20" s="22">
        <v>98</v>
      </c>
      <c r="T20" s="22">
        <v>93</v>
      </c>
      <c r="U20" s="23">
        <v>9</v>
      </c>
      <c r="V20" s="3">
        <f t="shared" si="3"/>
        <v>2346</v>
      </c>
      <c r="W20" s="20"/>
      <c r="X20" s="21" t="s">
        <v>0</v>
      </c>
      <c r="Y20" s="21" t="s">
        <v>0</v>
      </c>
      <c r="Z20" s="21" t="s">
        <v>0</v>
      </c>
      <c r="AA20" s="21" t="s">
        <v>0</v>
      </c>
      <c r="AB20" s="22">
        <v>0</v>
      </c>
      <c r="AC20" s="22">
        <v>0</v>
      </c>
      <c r="AD20" s="22">
        <v>0</v>
      </c>
      <c r="AE20" s="22">
        <v>170</v>
      </c>
      <c r="AF20" s="22">
        <v>445</v>
      </c>
      <c r="AG20" s="22">
        <v>73</v>
      </c>
      <c r="AH20" s="22">
        <v>43</v>
      </c>
      <c r="AI20" s="22">
        <v>568</v>
      </c>
      <c r="AJ20" s="22">
        <v>547</v>
      </c>
      <c r="AK20" s="22">
        <v>460</v>
      </c>
      <c r="AL20" s="22">
        <v>40</v>
      </c>
      <c r="AM20" s="23">
        <v>0</v>
      </c>
      <c r="AN20" s="6">
        <v>1479966647</v>
      </c>
      <c r="AO20" s="6">
        <v>1564</v>
      </c>
      <c r="AP20" s="6">
        <v>10</v>
      </c>
    </row>
    <row r="21" spans="2:42" s="78" customFormat="1" ht="18" customHeight="1" x14ac:dyDescent="0.25">
      <c r="B21" s="70"/>
      <c r="C21" s="71" t="s">
        <v>77</v>
      </c>
      <c r="D21" s="72">
        <f t="shared" si="2"/>
        <v>8</v>
      </c>
      <c r="E21" s="73"/>
      <c r="F21" s="74"/>
      <c r="G21" s="74"/>
      <c r="H21" s="74"/>
      <c r="I21" s="74"/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75">
        <v>4</v>
      </c>
      <c r="S21" s="75">
        <v>0</v>
      </c>
      <c r="T21" s="75">
        <v>4</v>
      </c>
      <c r="U21" s="76">
        <v>0</v>
      </c>
      <c r="V21" s="72">
        <f t="shared" si="3"/>
        <v>78</v>
      </c>
      <c r="W21" s="73"/>
      <c r="X21" s="74"/>
      <c r="Y21" s="74"/>
      <c r="Z21" s="74"/>
      <c r="AA21" s="74"/>
      <c r="AB21" s="75">
        <v>0</v>
      </c>
      <c r="AC21" s="75">
        <v>0</v>
      </c>
      <c r="AD21" s="75">
        <v>0</v>
      </c>
      <c r="AE21" s="75">
        <v>5</v>
      </c>
      <c r="AF21" s="75">
        <v>13</v>
      </c>
      <c r="AG21" s="75">
        <v>4</v>
      </c>
      <c r="AH21" s="75">
        <v>20</v>
      </c>
      <c r="AI21" s="75">
        <v>15</v>
      </c>
      <c r="AJ21" s="75">
        <v>17</v>
      </c>
      <c r="AK21" s="75">
        <v>2</v>
      </c>
      <c r="AL21" s="75">
        <v>2</v>
      </c>
      <c r="AM21" s="76">
        <v>0</v>
      </c>
      <c r="AN21" s="77">
        <v>43417768</v>
      </c>
      <c r="AO21" s="77">
        <v>0</v>
      </c>
      <c r="AP21" s="77">
        <v>0</v>
      </c>
    </row>
    <row r="22" spans="2:42" s="78" customFormat="1" ht="18" customHeight="1" x14ac:dyDescent="0.25">
      <c r="B22" s="70"/>
      <c r="C22" s="71" t="s">
        <v>17</v>
      </c>
      <c r="D22" s="72">
        <f t="shared" si="2"/>
        <v>16</v>
      </c>
      <c r="E22" s="73"/>
      <c r="F22" s="74"/>
      <c r="G22" s="74"/>
      <c r="H22" s="74"/>
      <c r="I22" s="74"/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75">
        <v>14</v>
      </c>
      <c r="S22" s="75">
        <v>2</v>
      </c>
      <c r="T22" s="75">
        <v>0</v>
      </c>
      <c r="U22" s="76">
        <v>0</v>
      </c>
      <c r="V22" s="72">
        <f t="shared" si="3"/>
        <v>77</v>
      </c>
      <c r="W22" s="73"/>
      <c r="X22" s="74"/>
      <c r="Y22" s="74"/>
      <c r="Z22" s="74"/>
      <c r="AA22" s="74"/>
      <c r="AB22" s="75">
        <v>0</v>
      </c>
      <c r="AC22" s="75">
        <v>0</v>
      </c>
      <c r="AD22" s="75">
        <v>0</v>
      </c>
      <c r="AE22" s="75">
        <v>12</v>
      </c>
      <c r="AF22" s="75">
        <v>18</v>
      </c>
      <c r="AG22" s="75">
        <v>6</v>
      </c>
      <c r="AH22" s="75">
        <v>21</v>
      </c>
      <c r="AI22" s="75">
        <v>19</v>
      </c>
      <c r="AJ22" s="75">
        <v>1</v>
      </c>
      <c r="AK22" s="75">
        <v>0</v>
      </c>
      <c r="AL22" s="75">
        <v>0</v>
      </c>
      <c r="AM22" s="76">
        <v>0</v>
      </c>
      <c r="AN22" s="77">
        <v>43339305</v>
      </c>
      <c r="AO22" s="77">
        <v>0</v>
      </c>
      <c r="AP22" s="77">
        <v>0</v>
      </c>
    </row>
    <row r="23" spans="2:42" ht="18" customHeight="1" x14ac:dyDescent="0.25">
      <c r="B23" s="24" t="s">
        <v>0</v>
      </c>
      <c r="C23" s="13" t="s">
        <v>78</v>
      </c>
      <c r="D23" s="4">
        <f t="shared" si="2"/>
        <v>22</v>
      </c>
      <c r="E23" s="25"/>
      <c r="F23" s="26" t="s">
        <v>0</v>
      </c>
      <c r="G23" s="26" t="s">
        <v>0</v>
      </c>
      <c r="H23" s="26" t="s">
        <v>0</v>
      </c>
      <c r="I23" s="26" t="s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20</v>
      </c>
      <c r="S23" s="27">
        <v>2</v>
      </c>
      <c r="T23" s="27">
        <v>0</v>
      </c>
      <c r="U23" s="28">
        <v>0</v>
      </c>
      <c r="V23" s="4">
        <f t="shared" si="3"/>
        <v>96</v>
      </c>
      <c r="W23" s="25"/>
      <c r="X23" s="26" t="s">
        <v>0</v>
      </c>
      <c r="Y23" s="26" t="s">
        <v>0</v>
      </c>
      <c r="Z23" s="26" t="s">
        <v>0</v>
      </c>
      <c r="AA23" s="26" t="s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33</v>
      </c>
      <c r="AG23" s="27">
        <v>8</v>
      </c>
      <c r="AH23" s="27">
        <v>21</v>
      </c>
      <c r="AI23" s="27">
        <v>33</v>
      </c>
      <c r="AJ23" s="27">
        <v>1</v>
      </c>
      <c r="AK23" s="27">
        <v>0</v>
      </c>
      <c r="AL23" s="27">
        <v>0</v>
      </c>
      <c r="AM23" s="28">
        <v>0</v>
      </c>
      <c r="AN23" s="7">
        <v>56559764</v>
      </c>
      <c r="AO23" s="7">
        <v>0</v>
      </c>
      <c r="AP23" s="7">
        <v>0</v>
      </c>
    </row>
    <row r="24" spans="2:42" ht="18" customHeight="1" x14ac:dyDescent="0.25">
      <c r="B24" s="105" t="s">
        <v>19</v>
      </c>
      <c r="C24" s="106" t="s">
        <v>18</v>
      </c>
      <c r="D24" s="107">
        <f t="shared" si="2"/>
        <v>114</v>
      </c>
      <c r="E24" s="108"/>
      <c r="F24" s="109" t="s">
        <v>0</v>
      </c>
      <c r="G24" s="109" t="s">
        <v>0</v>
      </c>
      <c r="H24" s="109" t="s">
        <v>0</v>
      </c>
      <c r="I24" s="109" t="s">
        <v>0</v>
      </c>
      <c r="J24" s="110">
        <v>0</v>
      </c>
      <c r="K24" s="110">
        <v>0</v>
      </c>
      <c r="L24" s="110">
        <v>0</v>
      </c>
      <c r="M24" s="110">
        <v>0</v>
      </c>
      <c r="N24" s="110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48</v>
      </c>
      <c r="T24" s="110">
        <v>54</v>
      </c>
      <c r="U24" s="111">
        <v>12</v>
      </c>
      <c r="V24" s="107">
        <f t="shared" si="3"/>
        <v>430</v>
      </c>
      <c r="W24" s="108"/>
      <c r="X24" s="109" t="s">
        <v>0</v>
      </c>
      <c r="Y24" s="109" t="s">
        <v>0</v>
      </c>
      <c r="Z24" s="109" t="s">
        <v>0</v>
      </c>
      <c r="AA24" s="109" t="s">
        <v>0</v>
      </c>
      <c r="AB24" s="110">
        <v>0</v>
      </c>
      <c r="AC24" s="110">
        <v>0</v>
      </c>
      <c r="AD24" s="110">
        <v>0</v>
      </c>
      <c r="AE24" s="110">
        <v>0</v>
      </c>
      <c r="AF24" s="110">
        <v>9</v>
      </c>
      <c r="AG24" s="110">
        <v>0</v>
      </c>
      <c r="AH24" s="110">
        <v>4</v>
      </c>
      <c r="AI24" s="110">
        <v>4</v>
      </c>
      <c r="AJ24" s="110">
        <v>271</v>
      </c>
      <c r="AK24" s="110">
        <v>141</v>
      </c>
      <c r="AL24" s="110">
        <v>1</v>
      </c>
      <c r="AM24" s="111">
        <v>0</v>
      </c>
      <c r="AN24" s="112">
        <v>400514534</v>
      </c>
      <c r="AO24" s="112">
        <v>1</v>
      </c>
      <c r="AP24" s="112">
        <v>0</v>
      </c>
    </row>
    <row r="25" spans="2:42" ht="18" customHeight="1" x14ac:dyDescent="0.25">
      <c r="B25" s="24" t="s">
        <v>0</v>
      </c>
      <c r="C25" s="13" t="s">
        <v>47</v>
      </c>
      <c r="D25" s="4">
        <f t="shared" si="2"/>
        <v>98</v>
      </c>
      <c r="E25" s="25"/>
      <c r="F25" s="26" t="s">
        <v>0</v>
      </c>
      <c r="G25" s="26" t="s">
        <v>0</v>
      </c>
      <c r="H25" s="26" t="s">
        <v>0</v>
      </c>
      <c r="I25" s="26" t="s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53</v>
      </c>
      <c r="S25" s="27">
        <v>34</v>
      </c>
      <c r="T25" s="27">
        <v>10</v>
      </c>
      <c r="U25" s="28">
        <v>1</v>
      </c>
      <c r="V25" s="4">
        <f t="shared" si="3"/>
        <v>501</v>
      </c>
      <c r="W25" s="25"/>
      <c r="X25" s="26" t="s">
        <v>0</v>
      </c>
      <c r="Y25" s="26" t="s">
        <v>0</v>
      </c>
      <c r="Z25" s="26" t="s">
        <v>0</v>
      </c>
      <c r="AA25" s="26" t="s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3</v>
      </c>
      <c r="AG25" s="27">
        <v>17</v>
      </c>
      <c r="AH25" s="27">
        <v>5</v>
      </c>
      <c r="AI25" s="27">
        <v>26</v>
      </c>
      <c r="AJ25" s="27">
        <v>448</v>
      </c>
      <c r="AK25" s="27">
        <v>2</v>
      </c>
      <c r="AL25" s="27">
        <v>0</v>
      </c>
      <c r="AM25" s="28">
        <v>0</v>
      </c>
      <c r="AN25" s="7">
        <v>412166090</v>
      </c>
      <c r="AO25" s="7">
        <v>0</v>
      </c>
      <c r="AP25" s="7">
        <v>0</v>
      </c>
    </row>
    <row r="26" spans="2:42" ht="18" customHeight="1" x14ac:dyDescent="0.25">
      <c r="B26" s="19" t="s">
        <v>21</v>
      </c>
      <c r="C26" s="12" t="s">
        <v>20</v>
      </c>
      <c r="D26" s="3">
        <f t="shared" si="2"/>
        <v>109</v>
      </c>
      <c r="E26" s="20"/>
      <c r="F26" s="21" t="s">
        <v>0</v>
      </c>
      <c r="G26" s="21" t="s">
        <v>0</v>
      </c>
      <c r="H26" s="21" t="s">
        <v>0</v>
      </c>
      <c r="I26" s="21" t="s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1</v>
      </c>
      <c r="R26" s="22">
        <v>2</v>
      </c>
      <c r="S26" s="22">
        <v>36</v>
      </c>
      <c r="T26" s="22">
        <v>65</v>
      </c>
      <c r="U26" s="23">
        <v>5</v>
      </c>
      <c r="V26" s="3">
        <f t="shared" si="3"/>
        <v>564</v>
      </c>
      <c r="W26" s="20"/>
      <c r="X26" s="21" t="s">
        <v>0</v>
      </c>
      <c r="Y26" s="21" t="s">
        <v>0</v>
      </c>
      <c r="Z26" s="21" t="s">
        <v>0</v>
      </c>
      <c r="AA26" s="21" t="s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1</v>
      </c>
      <c r="AG26" s="22">
        <v>4</v>
      </c>
      <c r="AH26" s="22">
        <v>8</v>
      </c>
      <c r="AI26" s="22">
        <v>11</v>
      </c>
      <c r="AJ26" s="22">
        <v>114</v>
      </c>
      <c r="AK26" s="22">
        <v>397</v>
      </c>
      <c r="AL26" s="22">
        <v>29</v>
      </c>
      <c r="AM26" s="23">
        <v>0</v>
      </c>
      <c r="AN26" s="6">
        <v>444860203</v>
      </c>
      <c r="AO26" s="6">
        <v>15</v>
      </c>
      <c r="AP26" s="6">
        <v>3</v>
      </c>
    </row>
    <row r="27" spans="2:42" s="78" customFormat="1" ht="18" customHeight="1" x14ac:dyDescent="0.25">
      <c r="B27" s="70"/>
      <c r="C27" s="71" t="s">
        <v>53</v>
      </c>
      <c r="D27" s="72">
        <f t="shared" ref="D27" si="4">SUM(E27:U27)</f>
        <v>73</v>
      </c>
      <c r="E27" s="73"/>
      <c r="F27" s="74"/>
      <c r="G27" s="74"/>
      <c r="H27" s="74"/>
      <c r="I27" s="74"/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v>0</v>
      </c>
      <c r="Q27" s="75">
        <v>1</v>
      </c>
      <c r="R27" s="75">
        <v>49</v>
      </c>
      <c r="S27" s="75">
        <v>20</v>
      </c>
      <c r="T27" s="75">
        <v>3</v>
      </c>
      <c r="U27" s="76">
        <v>0</v>
      </c>
      <c r="V27" s="72">
        <f t="shared" ref="V27" si="5">SUM(W27:AM27)</f>
        <v>495</v>
      </c>
      <c r="W27" s="73"/>
      <c r="X27" s="74"/>
      <c r="Y27" s="74"/>
      <c r="Z27" s="74"/>
      <c r="AA27" s="74"/>
      <c r="AB27" s="75">
        <v>0</v>
      </c>
      <c r="AC27" s="75">
        <v>0</v>
      </c>
      <c r="AD27" s="75">
        <v>0</v>
      </c>
      <c r="AE27" s="75">
        <v>0</v>
      </c>
      <c r="AF27" s="75">
        <v>0</v>
      </c>
      <c r="AG27" s="75">
        <v>14</v>
      </c>
      <c r="AH27" s="75">
        <v>0</v>
      </c>
      <c r="AI27" s="75">
        <v>370</v>
      </c>
      <c r="AJ27" s="75">
        <v>111</v>
      </c>
      <c r="AK27" s="75">
        <v>0</v>
      </c>
      <c r="AL27" s="75">
        <v>0</v>
      </c>
      <c r="AM27" s="76">
        <v>0</v>
      </c>
      <c r="AN27" s="77">
        <v>338209920</v>
      </c>
      <c r="AO27" s="77">
        <v>1</v>
      </c>
      <c r="AP27" s="77">
        <v>0</v>
      </c>
    </row>
    <row r="28" spans="2:42" s="179" customFormat="1" ht="18" customHeight="1" x14ac:dyDescent="0.25">
      <c r="B28" s="105" t="s">
        <v>23</v>
      </c>
      <c r="C28" s="106" t="s">
        <v>22</v>
      </c>
      <c r="D28" s="107">
        <f t="shared" si="2"/>
        <v>167</v>
      </c>
      <c r="E28" s="20"/>
      <c r="F28" s="21" t="s">
        <v>0</v>
      </c>
      <c r="G28" s="21" t="s">
        <v>0</v>
      </c>
      <c r="H28" s="21" t="s">
        <v>0</v>
      </c>
      <c r="I28" s="21" t="s">
        <v>0</v>
      </c>
      <c r="J28" s="110">
        <v>0</v>
      </c>
      <c r="K28" s="110">
        <v>0</v>
      </c>
      <c r="L28" s="110">
        <v>0</v>
      </c>
      <c r="M28" s="110">
        <v>0</v>
      </c>
      <c r="N28" s="110">
        <v>0</v>
      </c>
      <c r="O28" s="110">
        <v>0</v>
      </c>
      <c r="P28" s="110">
        <v>0</v>
      </c>
      <c r="Q28" s="110">
        <v>0</v>
      </c>
      <c r="R28" s="110">
        <v>19</v>
      </c>
      <c r="S28" s="110">
        <v>120</v>
      </c>
      <c r="T28" s="110">
        <v>21</v>
      </c>
      <c r="U28" s="111">
        <v>7</v>
      </c>
      <c r="V28" s="107">
        <f t="shared" si="3"/>
        <v>675</v>
      </c>
      <c r="W28" s="20"/>
      <c r="X28" s="21" t="s">
        <v>0</v>
      </c>
      <c r="Y28" s="21" t="s">
        <v>0</v>
      </c>
      <c r="Z28" s="21" t="s">
        <v>0</v>
      </c>
      <c r="AA28" s="21" t="s">
        <v>0</v>
      </c>
      <c r="AB28" s="110">
        <v>1</v>
      </c>
      <c r="AC28" s="110">
        <v>0</v>
      </c>
      <c r="AD28" s="110">
        <v>0</v>
      </c>
      <c r="AE28" s="110">
        <v>8</v>
      </c>
      <c r="AF28" s="110">
        <v>14</v>
      </c>
      <c r="AG28" s="110">
        <v>15</v>
      </c>
      <c r="AH28" s="110">
        <v>9</v>
      </c>
      <c r="AI28" s="110">
        <v>76</v>
      </c>
      <c r="AJ28" s="110">
        <v>465</v>
      </c>
      <c r="AK28" s="110">
        <v>83</v>
      </c>
      <c r="AL28" s="110">
        <v>4</v>
      </c>
      <c r="AM28" s="111">
        <v>0</v>
      </c>
      <c r="AN28" s="112">
        <v>586656693</v>
      </c>
      <c r="AO28" s="112">
        <v>1</v>
      </c>
      <c r="AP28" s="112">
        <v>0</v>
      </c>
    </row>
    <row r="29" spans="2:42" ht="18" customHeight="1" x14ac:dyDescent="0.25">
      <c r="B29" s="19" t="s">
        <v>25</v>
      </c>
      <c r="C29" s="12" t="s">
        <v>24</v>
      </c>
      <c r="D29" s="3">
        <f t="shared" si="2"/>
        <v>88</v>
      </c>
      <c r="E29" s="20"/>
      <c r="F29" s="21" t="s">
        <v>0</v>
      </c>
      <c r="G29" s="21" t="s">
        <v>0</v>
      </c>
      <c r="H29" s="21" t="s">
        <v>0</v>
      </c>
      <c r="I29" s="21" t="s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8</v>
      </c>
      <c r="S29" s="22">
        <v>61</v>
      </c>
      <c r="T29" s="22">
        <v>13</v>
      </c>
      <c r="U29" s="23">
        <v>6</v>
      </c>
      <c r="V29" s="3">
        <f t="shared" si="3"/>
        <v>306</v>
      </c>
      <c r="W29" s="20"/>
      <c r="X29" s="21" t="s">
        <v>0</v>
      </c>
      <c r="Y29" s="21" t="s">
        <v>0</v>
      </c>
      <c r="Z29" s="21" t="s">
        <v>0</v>
      </c>
      <c r="AA29" s="21" t="s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9</v>
      </c>
      <c r="AG29" s="22">
        <v>9</v>
      </c>
      <c r="AH29" s="22">
        <v>10</v>
      </c>
      <c r="AI29" s="22">
        <v>11</v>
      </c>
      <c r="AJ29" s="22">
        <v>230</v>
      </c>
      <c r="AK29" s="22">
        <v>35</v>
      </c>
      <c r="AL29" s="22">
        <v>2</v>
      </c>
      <c r="AM29" s="23">
        <v>0</v>
      </c>
      <c r="AN29" s="6">
        <v>279080286</v>
      </c>
      <c r="AO29" s="6">
        <v>4</v>
      </c>
      <c r="AP29" s="6">
        <v>5</v>
      </c>
    </row>
    <row r="30" spans="2:42" s="78" customFormat="1" ht="18" customHeight="1" x14ac:dyDescent="0.25">
      <c r="B30" s="70"/>
      <c r="C30" s="71" t="s">
        <v>79</v>
      </c>
      <c r="D30" s="72">
        <f t="shared" si="2"/>
        <v>26</v>
      </c>
      <c r="E30" s="73"/>
      <c r="F30" s="74"/>
      <c r="G30" s="74"/>
      <c r="H30" s="74"/>
      <c r="I30" s="74"/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v>0</v>
      </c>
      <c r="Q30" s="75">
        <v>1</v>
      </c>
      <c r="R30" s="75">
        <v>5</v>
      </c>
      <c r="S30" s="75">
        <v>13</v>
      </c>
      <c r="T30" s="75">
        <v>5</v>
      </c>
      <c r="U30" s="76">
        <v>2</v>
      </c>
      <c r="V30" s="72">
        <f t="shared" si="3"/>
        <v>99</v>
      </c>
      <c r="W30" s="73"/>
      <c r="X30" s="74"/>
      <c r="Y30" s="74"/>
      <c r="Z30" s="74"/>
      <c r="AA30" s="74"/>
      <c r="AB30" s="75">
        <v>0</v>
      </c>
      <c r="AC30" s="75">
        <v>0</v>
      </c>
      <c r="AD30" s="75">
        <v>0</v>
      </c>
      <c r="AE30" s="75">
        <v>0</v>
      </c>
      <c r="AF30" s="75">
        <v>0</v>
      </c>
      <c r="AG30" s="75">
        <v>0</v>
      </c>
      <c r="AH30" s="75">
        <v>1</v>
      </c>
      <c r="AI30" s="75">
        <v>57</v>
      </c>
      <c r="AJ30" s="75">
        <v>40</v>
      </c>
      <c r="AK30" s="75">
        <v>1</v>
      </c>
      <c r="AL30" s="75">
        <v>0</v>
      </c>
      <c r="AM30" s="76">
        <v>0</v>
      </c>
      <c r="AN30" s="77">
        <v>105936716</v>
      </c>
      <c r="AO30" s="77">
        <v>0</v>
      </c>
      <c r="AP30" s="77">
        <v>0</v>
      </c>
    </row>
    <row r="31" spans="2:42" s="78" customFormat="1" ht="18" customHeight="1" x14ac:dyDescent="0.25">
      <c r="B31" s="70"/>
      <c r="C31" s="71" t="s">
        <v>63</v>
      </c>
      <c r="D31" s="72">
        <f t="shared" si="2"/>
        <v>19</v>
      </c>
      <c r="E31" s="73"/>
      <c r="F31" s="74"/>
      <c r="G31" s="74"/>
      <c r="H31" s="74"/>
      <c r="I31" s="74"/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3</v>
      </c>
      <c r="R31" s="27">
        <v>9</v>
      </c>
      <c r="S31" s="27">
        <v>6</v>
      </c>
      <c r="T31" s="27">
        <v>1</v>
      </c>
      <c r="U31" s="27">
        <v>0</v>
      </c>
      <c r="V31" s="72">
        <f t="shared" ref="V31" si="6">SUM(W31:AM31)</f>
        <v>77</v>
      </c>
      <c r="W31" s="73"/>
      <c r="X31" s="74"/>
      <c r="Y31" s="74"/>
      <c r="Z31" s="74"/>
      <c r="AA31" s="74"/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1</v>
      </c>
      <c r="AH31" s="27">
        <v>3</v>
      </c>
      <c r="AI31" s="27">
        <v>17</v>
      </c>
      <c r="AJ31" s="27">
        <v>54</v>
      </c>
      <c r="AK31" s="27">
        <v>2</v>
      </c>
      <c r="AL31" s="27">
        <v>0</v>
      </c>
      <c r="AM31" s="27">
        <v>0</v>
      </c>
      <c r="AN31" s="77">
        <v>63220475</v>
      </c>
      <c r="AO31" s="77">
        <v>0</v>
      </c>
      <c r="AP31" s="77">
        <v>0</v>
      </c>
    </row>
    <row r="32" spans="2:42" s="78" customFormat="1" ht="18" customHeight="1" x14ac:dyDescent="0.25">
      <c r="B32" s="70">
        <v>329</v>
      </c>
      <c r="C32" s="71" t="s">
        <v>80</v>
      </c>
      <c r="D32" s="72">
        <f t="shared" si="2"/>
        <v>81</v>
      </c>
      <c r="E32" s="73"/>
      <c r="F32" s="74"/>
      <c r="G32" s="74"/>
      <c r="H32" s="74"/>
      <c r="I32" s="74"/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>
        <v>2</v>
      </c>
      <c r="P32" s="75">
        <v>0</v>
      </c>
      <c r="Q32" s="75">
        <v>4</v>
      </c>
      <c r="R32" s="75">
        <v>44</v>
      </c>
      <c r="S32" s="75">
        <v>19</v>
      </c>
      <c r="T32" s="75">
        <v>12</v>
      </c>
      <c r="U32" s="76">
        <v>0</v>
      </c>
      <c r="V32" s="72">
        <f t="shared" si="3"/>
        <v>431</v>
      </c>
      <c r="W32" s="73"/>
      <c r="X32" s="74"/>
      <c r="Y32" s="74"/>
      <c r="Z32" s="74"/>
      <c r="AA32" s="74"/>
      <c r="AB32" s="75">
        <v>0</v>
      </c>
      <c r="AC32" s="75">
        <v>0</v>
      </c>
      <c r="AD32" s="75">
        <v>0</v>
      </c>
      <c r="AE32" s="75">
        <v>3</v>
      </c>
      <c r="AF32" s="75">
        <v>4</v>
      </c>
      <c r="AG32" s="75">
        <v>72</v>
      </c>
      <c r="AH32" s="75">
        <v>177</v>
      </c>
      <c r="AI32" s="75">
        <v>116</v>
      </c>
      <c r="AJ32" s="75">
        <v>59</v>
      </c>
      <c r="AK32" s="75">
        <v>0</v>
      </c>
      <c r="AL32" s="75">
        <v>0</v>
      </c>
      <c r="AM32" s="76">
        <v>0</v>
      </c>
      <c r="AN32" s="77">
        <v>263863556</v>
      </c>
      <c r="AO32" s="77">
        <v>0</v>
      </c>
      <c r="AP32" s="77">
        <v>0</v>
      </c>
    </row>
    <row r="33" spans="2:42" s="78" customFormat="1" ht="18" customHeight="1" x14ac:dyDescent="0.25">
      <c r="B33" s="70"/>
      <c r="C33" s="71" t="s">
        <v>54</v>
      </c>
      <c r="D33" s="72">
        <f t="shared" si="2"/>
        <v>136</v>
      </c>
      <c r="E33" s="73"/>
      <c r="F33" s="74" t="s">
        <v>0</v>
      </c>
      <c r="G33" s="74" t="s">
        <v>0</v>
      </c>
      <c r="H33" s="74" t="s">
        <v>0</v>
      </c>
      <c r="I33" s="74" t="s">
        <v>0</v>
      </c>
      <c r="J33" s="75">
        <v>0</v>
      </c>
      <c r="K33" s="75">
        <v>0</v>
      </c>
      <c r="L33" s="75">
        <v>0</v>
      </c>
      <c r="M33" s="75">
        <v>0</v>
      </c>
      <c r="N33" s="75">
        <v>0</v>
      </c>
      <c r="O33" s="75">
        <v>0</v>
      </c>
      <c r="P33" s="75">
        <v>0</v>
      </c>
      <c r="Q33" s="75">
        <v>3</v>
      </c>
      <c r="R33" s="75">
        <v>94</v>
      </c>
      <c r="S33" s="75">
        <v>29</v>
      </c>
      <c r="T33" s="75">
        <v>9</v>
      </c>
      <c r="U33" s="76">
        <v>1</v>
      </c>
      <c r="V33" s="72">
        <f t="shared" si="3"/>
        <v>1018</v>
      </c>
      <c r="W33" s="73"/>
      <c r="X33" s="74" t="s">
        <v>0</v>
      </c>
      <c r="Y33" s="74" t="s">
        <v>0</v>
      </c>
      <c r="Z33" s="74" t="s">
        <v>0</v>
      </c>
      <c r="AA33" s="74" t="s">
        <v>0</v>
      </c>
      <c r="AB33" s="75">
        <v>0</v>
      </c>
      <c r="AC33" s="75">
        <v>0</v>
      </c>
      <c r="AD33" s="75">
        <v>0</v>
      </c>
      <c r="AE33" s="75">
        <v>0</v>
      </c>
      <c r="AF33" s="75">
        <v>2</v>
      </c>
      <c r="AG33" s="75">
        <v>56</v>
      </c>
      <c r="AH33" s="75">
        <v>41</v>
      </c>
      <c r="AI33" s="75">
        <v>711</v>
      </c>
      <c r="AJ33" s="75">
        <v>207</v>
      </c>
      <c r="AK33" s="75">
        <v>1</v>
      </c>
      <c r="AL33" s="75">
        <v>0</v>
      </c>
      <c r="AM33" s="76">
        <v>0</v>
      </c>
      <c r="AN33" s="77">
        <v>703193000</v>
      </c>
      <c r="AO33" s="77">
        <v>0</v>
      </c>
      <c r="AP33" s="77">
        <v>0</v>
      </c>
    </row>
    <row r="34" spans="2:42" s="78" customFormat="1" ht="18" customHeight="1" x14ac:dyDescent="0.25">
      <c r="B34" s="79" t="s">
        <v>48</v>
      </c>
      <c r="C34" s="80" t="s">
        <v>49</v>
      </c>
      <c r="D34" s="81">
        <f t="shared" si="2"/>
        <v>132</v>
      </c>
      <c r="E34" s="82"/>
      <c r="F34" s="83"/>
      <c r="G34" s="83"/>
      <c r="H34" s="83"/>
      <c r="I34" s="83"/>
      <c r="J34" s="84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1</v>
      </c>
      <c r="Q34" s="84">
        <v>0</v>
      </c>
      <c r="R34" s="84">
        <v>9</v>
      </c>
      <c r="S34" s="84">
        <v>80</v>
      </c>
      <c r="T34" s="84">
        <v>32</v>
      </c>
      <c r="U34" s="85">
        <v>10</v>
      </c>
      <c r="V34" s="81">
        <f t="shared" si="3"/>
        <v>748</v>
      </c>
      <c r="W34" s="82"/>
      <c r="X34" s="83"/>
      <c r="Y34" s="83"/>
      <c r="Z34" s="83"/>
      <c r="AA34" s="83"/>
      <c r="AB34" s="84">
        <v>0</v>
      </c>
      <c r="AC34" s="84">
        <v>0</v>
      </c>
      <c r="AD34" s="84">
        <v>0</v>
      </c>
      <c r="AE34" s="84">
        <v>0</v>
      </c>
      <c r="AF34" s="84">
        <v>2</v>
      </c>
      <c r="AG34" s="84">
        <v>11</v>
      </c>
      <c r="AH34" s="84">
        <v>10</v>
      </c>
      <c r="AI34" s="84">
        <v>35</v>
      </c>
      <c r="AJ34" s="84">
        <v>589</v>
      </c>
      <c r="AK34" s="84">
        <v>96</v>
      </c>
      <c r="AL34" s="84">
        <v>4</v>
      </c>
      <c r="AM34" s="85">
        <v>1</v>
      </c>
      <c r="AN34" s="86">
        <v>585928214</v>
      </c>
      <c r="AO34" s="86">
        <v>5</v>
      </c>
      <c r="AP34" s="86">
        <v>0</v>
      </c>
    </row>
    <row r="35" spans="2:42" s="78" customFormat="1" ht="18" customHeight="1" x14ac:dyDescent="0.25">
      <c r="B35" s="70" t="s">
        <v>0</v>
      </c>
      <c r="C35" s="71" t="s">
        <v>50</v>
      </c>
      <c r="D35" s="72">
        <f t="shared" si="2"/>
        <v>29</v>
      </c>
      <c r="E35" s="73"/>
      <c r="F35" s="74"/>
      <c r="G35" s="74"/>
      <c r="H35" s="74"/>
      <c r="I35" s="74"/>
      <c r="J35" s="75">
        <v>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v>1</v>
      </c>
      <c r="Q35" s="75">
        <v>2</v>
      </c>
      <c r="R35" s="75">
        <v>23</v>
      </c>
      <c r="S35" s="75">
        <v>1</v>
      </c>
      <c r="T35" s="75">
        <v>2</v>
      </c>
      <c r="U35" s="76">
        <v>0</v>
      </c>
      <c r="V35" s="72">
        <f t="shared" si="3"/>
        <v>432</v>
      </c>
      <c r="W35" s="73"/>
      <c r="X35" s="74"/>
      <c r="Y35" s="74"/>
      <c r="Z35" s="74"/>
      <c r="AA35" s="74"/>
      <c r="AB35" s="75">
        <v>0</v>
      </c>
      <c r="AC35" s="75">
        <v>0</v>
      </c>
      <c r="AD35" s="75">
        <v>0</v>
      </c>
      <c r="AE35" s="75">
        <v>31</v>
      </c>
      <c r="AF35" s="75">
        <v>4</v>
      </c>
      <c r="AG35" s="75">
        <v>1</v>
      </c>
      <c r="AH35" s="75">
        <v>46</v>
      </c>
      <c r="AI35" s="75">
        <v>309</v>
      </c>
      <c r="AJ35" s="75">
        <v>41</v>
      </c>
      <c r="AK35" s="75">
        <v>0</v>
      </c>
      <c r="AL35" s="75">
        <v>0</v>
      </c>
      <c r="AM35" s="76">
        <v>0</v>
      </c>
      <c r="AN35" s="77">
        <v>273643901</v>
      </c>
      <c r="AO35" s="77">
        <v>0</v>
      </c>
      <c r="AP35" s="77">
        <v>0</v>
      </c>
    </row>
    <row r="36" spans="2:42" ht="18" customHeight="1" x14ac:dyDescent="0.25">
      <c r="B36" s="19" t="s">
        <v>27</v>
      </c>
      <c r="C36" s="12" t="s">
        <v>26</v>
      </c>
      <c r="D36" s="3">
        <f t="shared" si="2"/>
        <v>67</v>
      </c>
      <c r="E36" s="20"/>
      <c r="F36" s="21" t="s">
        <v>0</v>
      </c>
      <c r="G36" s="21" t="s">
        <v>0</v>
      </c>
      <c r="H36" s="21" t="s">
        <v>0</v>
      </c>
      <c r="I36" s="21" t="s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1</v>
      </c>
      <c r="S36" s="22">
        <v>56</v>
      </c>
      <c r="T36" s="22">
        <v>4</v>
      </c>
      <c r="U36" s="23">
        <v>6</v>
      </c>
      <c r="V36" s="3">
        <f t="shared" si="3"/>
        <v>305</v>
      </c>
      <c r="W36" s="20"/>
      <c r="X36" s="21" t="s">
        <v>0</v>
      </c>
      <c r="Y36" s="21" t="s">
        <v>0</v>
      </c>
      <c r="Z36" s="21" t="s">
        <v>0</v>
      </c>
      <c r="AA36" s="21" t="s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2</v>
      </c>
      <c r="AG36" s="22">
        <v>8</v>
      </c>
      <c r="AH36" s="22">
        <v>5</v>
      </c>
      <c r="AI36" s="22">
        <v>5</v>
      </c>
      <c r="AJ36" s="22">
        <v>191</v>
      </c>
      <c r="AK36" s="22">
        <v>80</v>
      </c>
      <c r="AL36" s="22">
        <v>14</v>
      </c>
      <c r="AM36" s="23">
        <v>0</v>
      </c>
      <c r="AN36" s="6">
        <v>234406259</v>
      </c>
      <c r="AO36" s="6">
        <v>17</v>
      </c>
      <c r="AP36" s="6">
        <v>1</v>
      </c>
    </row>
    <row r="37" spans="2:42" ht="18" customHeight="1" x14ac:dyDescent="0.25">
      <c r="B37" s="24" t="s">
        <v>0</v>
      </c>
      <c r="C37" s="13" t="s">
        <v>28</v>
      </c>
      <c r="D37" s="4">
        <f t="shared" si="2"/>
        <v>33</v>
      </c>
      <c r="E37" s="25"/>
      <c r="F37" s="26" t="s">
        <v>0</v>
      </c>
      <c r="G37" s="26" t="s">
        <v>0</v>
      </c>
      <c r="H37" s="26" t="s">
        <v>0</v>
      </c>
      <c r="I37" s="26" t="s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25</v>
      </c>
      <c r="R37" s="27">
        <v>7</v>
      </c>
      <c r="S37" s="27">
        <v>1</v>
      </c>
      <c r="T37" s="27">
        <v>0</v>
      </c>
      <c r="U37" s="28">
        <v>0</v>
      </c>
      <c r="V37" s="4">
        <f t="shared" si="3"/>
        <v>170</v>
      </c>
      <c r="W37" s="25"/>
      <c r="X37" s="26" t="s">
        <v>0</v>
      </c>
      <c r="Y37" s="26" t="s">
        <v>0</v>
      </c>
      <c r="Z37" s="26" t="s">
        <v>0</v>
      </c>
      <c r="AA37" s="26" t="s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23</v>
      </c>
      <c r="AG37" s="27">
        <v>35</v>
      </c>
      <c r="AH37" s="27">
        <v>75</v>
      </c>
      <c r="AI37" s="27">
        <v>33</v>
      </c>
      <c r="AJ37" s="27">
        <v>4</v>
      </c>
      <c r="AK37" s="27">
        <v>0</v>
      </c>
      <c r="AL37" s="27">
        <v>0</v>
      </c>
      <c r="AM37" s="28">
        <v>0</v>
      </c>
      <c r="AN37" s="7">
        <v>98904735</v>
      </c>
      <c r="AO37" s="7">
        <v>0</v>
      </c>
      <c r="AP37" s="7">
        <v>0</v>
      </c>
    </row>
    <row r="38" spans="2:42" ht="18" customHeight="1" x14ac:dyDescent="0.25">
      <c r="B38" s="24" t="s">
        <v>0</v>
      </c>
      <c r="C38" s="13" t="s">
        <v>81</v>
      </c>
      <c r="D38" s="4">
        <f t="shared" si="2"/>
        <v>26</v>
      </c>
      <c r="E38" s="25"/>
      <c r="F38" s="26" t="s">
        <v>0</v>
      </c>
      <c r="G38" s="26" t="s">
        <v>0</v>
      </c>
      <c r="H38" s="26" t="s">
        <v>0</v>
      </c>
      <c r="I38" s="26" t="s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1</v>
      </c>
      <c r="Q38" s="27">
        <v>6</v>
      </c>
      <c r="R38" s="27">
        <v>18</v>
      </c>
      <c r="S38" s="27">
        <v>1</v>
      </c>
      <c r="T38" s="27">
        <v>0</v>
      </c>
      <c r="U38" s="28">
        <v>0</v>
      </c>
      <c r="V38" s="4">
        <f t="shared" si="3"/>
        <v>94</v>
      </c>
      <c r="W38" s="25"/>
      <c r="X38" s="26" t="s">
        <v>0</v>
      </c>
      <c r="Y38" s="26" t="s">
        <v>0</v>
      </c>
      <c r="Z38" s="26" t="s">
        <v>0</v>
      </c>
      <c r="AA38" s="26" t="s">
        <v>0</v>
      </c>
      <c r="AB38" s="27">
        <v>0</v>
      </c>
      <c r="AC38" s="27">
        <v>0</v>
      </c>
      <c r="AD38" s="27">
        <v>0</v>
      </c>
      <c r="AE38" s="27">
        <v>3</v>
      </c>
      <c r="AF38" s="27">
        <v>29</v>
      </c>
      <c r="AG38" s="27">
        <v>14</v>
      </c>
      <c r="AH38" s="27">
        <v>24</v>
      </c>
      <c r="AI38" s="27">
        <v>20</v>
      </c>
      <c r="AJ38" s="27">
        <v>4</v>
      </c>
      <c r="AK38" s="27">
        <v>0</v>
      </c>
      <c r="AL38" s="27">
        <v>0</v>
      </c>
      <c r="AM38" s="28">
        <v>0</v>
      </c>
      <c r="AN38" s="7">
        <v>56715076</v>
      </c>
      <c r="AO38" s="7">
        <v>0</v>
      </c>
      <c r="AP38" s="7">
        <v>0</v>
      </c>
    </row>
    <row r="39" spans="2:42" s="145" customFormat="1" ht="18" customHeight="1" x14ac:dyDescent="0.25">
      <c r="B39" s="24"/>
      <c r="C39" s="13" t="s">
        <v>82</v>
      </c>
      <c r="D39" s="4">
        <f t="shared" si="2"/>
        <v>23</v>
      </c>
      <c r="E39" s="25"/>
      <c r="F39" s="26"/>
      <c r="G39" s="26"/>
      <c r="H39" s="26"/>
      <c r="I39" s="26"/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15</v>
      </c>
      <c r="R39" s="27">
        <v>7</v>
      </c>
      <c r="S39" s="27">
        <v>1</v>
      </c>
      <c r="T39" s="27">
        <v>0</v>
      </c>
      <c r="U39" s="28">
        <v>0</v>
      </c>
      <c r="V39" s="4">
        <f t="shared" si="3"/>
        <v>130</v>
      </c>
      <c r="W39" s="25"/>
      <c r="X39" s="26"/>
      <c r="Y39" s="26"/>
      <c r="Z39" s="26"/>
      <c r="AA39" s="26"/>
      <c r="AB39" s="27">
        <v>0</v>
      </c>
      <c r="AC39" s="27">
        <v>0</v>
      </c>
      <c r="AD39" s="27">
        <v>0</v>
      </c>
      <c r="AE39" s="27">
        <v>0</v>
      </c>
      <c r="AF39" s="27">
        <v>64</v>
      </c>
      <c r="AG39" s="27">
        <v>23</v>
      </c>
      <c r="AH39" s="27">
        <v>13</v>
      </c>
      <c r="AI39" s="27">
        <v>29</v>
      </c>
      <c r="AJ39" s="27">
        <v>1</v>
      </c>
      <c r="AK39" s="27">
        <v>0</v>
      </c>
      <c r="AL39" s="27">
        <v>0</v>
      </c>
      <c r="AM39" s="28">
        <v>0</v>
      </c>
      <c r="AN39" s="7">
        <v>75195668</v>
      </c>
      <c r="AO39" s="7">
        <v>0</v>
      </c>
      <c r="AP39" s="7">
        <v>0</v>
      </c>
    </row>
    <row r="40" spans="2:42" s="104" customFormat="1" ht="18" customHeight="1" x14ac:dyDescent="0.25">
      <c r="B40" s="24"/>
      <c r="C40" s="13" t="s">
        <v>55</v>
      </c>
      <c r="D40" s="4">
        <f t="shared" ref="D40:D43" si="7">SUM(E40:U40)</f>
        <v>23</v>
      </c>
      <c r="E40" s="25"/>
      <c r="F40" s="26"/>
      <c r="G40" s="26"/>
      <c r="H40" s="26"/>
      <c r="I40" s="26"/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16</v>
      </c>
      <c r="R40" s="27">
        <v>5</v>
      </c>
      <c r="S40" s="27">
        <v>2</v>
      </c>
      <c r="T40" s="27">
        <v>0</v>
      </c>
      <c r="U40" s="28">
        <v>0</v>
      </c>
      <c r="V40" s="4">
        <f t="shared" ref="V40:V43" si="8">SUM(W40:AM40)</f>
        <v>82</v>
      </c>
      <c r="W40" s="25"/>
      <c r="X40" s="26"/>
      <c r="Y40" s="26"/>
      <c r="Z40" s="26"/>
      <c r="AA40" s="26"/>
      <c r="AB40" s="27">
        <v>0</v>
      </c>
      <c r="AC40" s="27">
        <v>0</v>
      </c>
      <c r="AD40" s="27">
        <v>0</v>
      </c>
      <c r="AE40" s="27">
        <v>0</v>
      </c>
      <c r="AF40" s="27">
        <v>22</v>
      </c>
      <c r="AG40" s="27">
        <v>9</v>
      </c>
      <c r="AH40" s="27">
        <v>47</v>
      </c>
      <c r="AI40" s="27">
        <v>3</v>
      </c>
      <c r="AJ40" s="27">
        <v>1</v>
      </c>
      <c r="AK40" s="27">
        <v>0</v>
      </c>
      <c r="AL40" s="27">
        <v>0</v>
      </c>
      <c r="AM40" s="28">
        <v>0</v>
      </c>
      <c r="AN40" s="7">
        <v>50153577</v>
      </c>
      <c r="AO40" s="7">
        <v>0</v>
      </c>
      <c r="AP40" s="7">
        <v>0</v>
      </c>
    </row>
    <row r="41" spans="2:42" s="104" customFormat="1" ht="18" customHeight="1" x14ac:dyDescent="0.25">
      <c r="B41" s="24"/>
      <c r="C41" s="13" t="s">
        <v>83</v>
      </c>
      <c r="D41" s="4">
        <f t="shared" si="7"/>
        <v>35</v>
      </c>
      <c r="E41" s="25"/>
      <c r="F41" s="26"/>
      <c r="G41" s="26"/>
      <c r="H41" s="26"/>
      <c r="I41" s="26"/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1</v>
      </c>
      <c r="Q41" s="27">
        <v>16</v>
      </c>
      <c r="R41" s="27">
        <v>16</v>
      </c>
      <c r="S41" s="27">
        <v>2</v>
      </c>
      <c r="T41" s="27">
        <v>0</v>
      </c>
      <c r="U41" s="28">
        <v>0</v>
      </c>
      <c r="V41" s="4">
        <f t="shared" si="8"/>
        <v>169</v>
      </c>
      <c r="W41" s="25"/>
      <c r="X41" s="26"/>
      <c r="Y41" s="26"/>
      <c r="Z41" s="26"/>
      <c r="AA41" s="26"/>
      <c r="AB41" s="27">
        <v>0</v>
      </c>
      <c r="AC41" s="27">
        <v>0</v>
      </c>
      <c r="AD41" s="27">
        <v>0</v>
      </c>
      <c r="AE41" s="27">
        <v>0</v>
      </c>
      <c r="AF41" s="27">
        <v>52</v>
      </c>
      <c r="AG41" s="27">
        <v>28</v>
      </c>
      <c r="AH41" s="27">
        <v>67</v>
      </c>
      <c r="AI41" s="27">
        <v>20</v>
      </c>
      <c r="AJ41" s="27">
        <v>2</v>
      </c>
      <c r="AK41" s="27">
        <v>0</v>
      </c>
      <c r="AL41" s="27">
        <v>0</v>
      </c>
      <c r="AM41" s="28">
        <v>0</v>
      </c>
      <c r="AN41" s="7">
        <v>101298860</v>
      </c>
      <c r="AO41" s="7">
        <v>0</v>
      </c>
      <c r="AP41" s="7">
        <v>0</v>
      </c>
    </row>
    <row r="42" spans="2:42" s="104" customFormat="1" ht="18" customHeight="1" x14ac:dyDescent="0.25">
      <c r="B42" s="24"/>
      <c r="C42" s="13" t="s">
        <v>51</v>
      </c>
      <c r="D42" s="4">
        <f t="shared" si="7"/>
        <v>29</v>
      </c>
      <c r="E42" s="25"/>
      <c r="F42" s="26"/>
      <c r="G42" s="26"/>
      <c r="H42" s="26"/>
      <c r="I42" s="26"/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11</v>
      </c>
      <c r="Q42" s="27">
        <v>11</v>
      </c>
      <c r="R42" s="27">
        <v>5</v>
      </c>
      <c r="S42" s="27">
        <v>2</v>
      </c>
      <c r="T42" s="27">
        <v>0</v>
      </c>
      <c r="U42" s="28">
        <v>0</v>
      </c>
      <c r="V42" s="4">
        <f t="shared" si="8"/>
        <v>90</v>
      </c>
      <c r="W42" s="25"/>
      <c r="X42" s="26"/>
      <c r="Y42" s="26"/>
      <c r="Z42" s="26"/>
      <c r="AA42" s="26"/>
      <c r="AB42" s="27">
        <v>0</v>
      </c>
      <c r="AC42" s="27">
        <v>0</v>
      </c>
      <c r="AD42" s="27">
        <v>0</v>
      </c>
      <c r="AE42" s="27">
        <v>0</v>
      </c>
      <c r="AF42" s="27">
        <v>5</v>
      </c>
      <c r="AG42" s="27">
        <v>26</v>
      </c>
      <c r="AH42" s="27">
        <v>51</v>
      </c>
      <c r="AI42" s="27">
        <v>8</v>
      </c>
      <c r="AJ42" s="27">
        <v>0</v>
      </c>
      <c r="AK42" s="27">
        <v>0</v>
      </c>
      <c r="AL42" s="27">
        <v>0</v>
      </c>
      <c r="AM42" s="28">
        <v>0</v>
      </c>
      <c r="AN42" s="7">
        <v>57954975</v>
      </c>
      <c r="AO42" s="7">
        <v>0</v>
      </c>
      <c r="AP42" s="7">
        <v>0</v>
      </c>
    </row>
    <row r="43" spans="2:42" s="104" customFormat="1" ht="18" customHeight="1" x14ac:dyDescent="0.25">
      <c r="B43" s="24"/>
      <c r="C43" s="13" t="s">
        <v>29</v>
      </c>
      <c r="D43" s="4">
        <f t="shared" si="7"/>
        <v>23</v>
      </c>
      <c r="E43" s="25"/>
      <c r="F43" s="26"/>
      <c r="G43" s="26"/>
      <c r="H43" s="26"/>
      <c r="I43" s="26"/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1</v>
      </c>
      <c r="P43" s="27">
        <v>1</v>
      </c>
      <c r="Q43" s="27">
        <v>9</v>
      </c>
      <c r="R43" s="27">
        <v>10</v>
      </c>
      <c r="S43" s="27">
        <v>2</v>
      </c>
      <c r="T43" s="27">
        <v>0</v>
      </c>
      <c r="U43" s="28">
        <v>0</v>
      </c>
      <c r="V43" s="4">
        <f t="shared" si="8"/>
        <v>85</v>
      </c>
      <c r="W43" s="25"/>
      <c r="X43" s="26"/>
      <c r="Y43" s="26"/>
      <c r="Z43" s="26"/>
      <c r="AA43" s="26"/>
      <c r="AB43" s="27">
        <v>0</v>
      </c>
      <c r="AC43" s="27">
        <v>0</v>
      </c>
      <c r="AD43" s="27">
        <v>0</v>
      </c>
      <c r="AE43" s="27">
        <v>0</v>
      </c>
      <c r="AF43" s="27">
        <v>26</v>
      </c>
      <c r="AG43" s="27">
        <v>16</v>
      </c>
      <c r="AH43" s="27">
        <v>30</v>
      </c>
      <c r="AI43" s="27">
        <v>12</v>
      </c>
      <c r="AJ43" s="27">
        <v>1</v>
      </c>
      <c r="AK43" s="27">
        <v>0</v>
      </c>
      <c r="AL43" s="27">
        <v>0</v>
      </c>
      <c r="AM43" s="28">
        <v>0</v>
      </c>
      <c r="AN43" s="7">
        <v>50625309</v>
      </c>
      <c r="AO43" s="7">
        <v>0</v>
      </c>
      <c r="AP43" s="7">
        <v>0</v>
      </c>
    </row>
    <row r="44" spans="2:42" ht="18" customHeight="1" x14ac:dyDescent="0.25">
      <c r="B44" s="19">
        <v>336</v>
      </c>
      <c r="C44" s="12" t="s">
        <v>56</v>
      </c>
      <c r="D44" s="3">
        <f t="shared" ref="D44:D60" si="9">SUM(E44:U44)</f>
        <v>83</v>
      </c>
      <c r="E44" s="20"/>
      <c r="F44" s="21" t="s">
        <v>0</v>
      </c>
      <c r="G44" s="21" t="s">
        <v>0</v>
      </c>
      <c r="H44" s="21" t="s">
        <v>0</v>
      </c>
      <c r="I44" s="21" t="s">
        <v>0</v>
      </c>
      <c r="J44" s="22">
        <v>0</v>
      </c>
      <c r="K44" s="22">
        <v>0</v>
      </c>
      <c r="L44" s="22">
        <v>0</v>
      </c>
      <c r="M44" s="22">
        <v>0</v>
      </c>
      <c r="N44" s="22">
        <v>1</v>
      </c>
      <c r="O44" s="22">
        <v>0</v>
      </c>
      <c r="P44" s="22">
        <v>0</v>
      </c>
      <c r="Q44" s="22">
        <v>0</v>
      </c>
      <c r="R44" s="22">
        <v>8</v>
      </c>
      <c r="S44" s="22">
        <v>46</v>
      </c>
      <c r="T44" s="22">
        <v>23</v>
      </c>
      <c r="U44" s="23">
        <v>5</v>
      </c>
      <c r="V44" s="3">
        <f t="shared" ref="V44:V60" si="10">SUM(W44:AM44)</f>
        <v>277</v>
      </c>
      <c r="W44" s="20"/>
      <c r="X44" s="21" t="s">
        <v>0</v>
      </c>
      <c r="Y44" s="21" t="s">
        <v>0</v>
      </c>
      <c r="Z44" s="21" t="s">
        <v>0</v>
      </c>
      <c r="AA44" s="21" t="s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10</v>
      </c>
      <c r="AG44" s="22">
        <v>6</v>
      </c>
      <c r="AH44" s="22">
        <v>2</v>
      </c>
      <c r="AI44" s="22">
        <v>20</v>
      </c>
      <c r="AJ44" s="22">
        <v>101</v>
      </c>
      <c r="AK44" s="22">
        <v>136</v>
      </c>
      <c r="AL44" s="22">
        <v>2</v>
      </c>
      <c r="AM44" s="23">
        <v>0</v>
      </c>
      <c r="AN44" s="6">
        <v>232589283</v>
      </c>
      <c r="AO44" s="6">
        <v>2</v>
      </c>
      <c r="AP44" s="6">
        <v>0</v>
      </c>
    </row>
    <row r="45" spans="2:42" s="104" customFormat="1" ht="18" customHeight="1" x14ac:dyDescent="0.25">
      <c r="B45" s="19" t="s">
        <v>31</v>
      </c>
      <c r="C45" s="12" t="s">
        <v>30</v>
      </c>
      <c r="D45" s="3">
        <f t="shared" si="9"/>
        <v>155</v>
      </c>
      <c r="E45" s="20"/>
      <c r="F45" s="21"/>
      <c r="G45" s="21"/>
      <c r="H45" s="21"/>
      <c r="I45" s="21"/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4</v>
      </c>
      <c r="Q45" s="22">
        <v>41</v>
      </c>
      <c r="R45" s="22">
        <v>29</v>
      </c>
      <c r="S45" s="22">
        <v>74</v>
      </c>
      <c r="T45" s="22">
        <v>7</v>
      </c>
      <c r="U45" s="23">
        <v>0</v>
      </c>
      <c r="V45" s="3">
        <f t="shared" si="10"/>
        <v>978</v>
      </c>
      <c r="W45" s="20"/>
      <c r="X45" s="21"/>
      <c r="Y45" s="21"/>
      <c r="Z45" s="21"/>
      <c r="AA45" s="21"/>
      <c r="AB45" s="22">
        <v>0</v>
      </c>
      <c r="AC45" s="22">
        <v>0</v>
      </c>
      <c r="AD45" s="22">
        <v>0</v>
      </c>
      <c r="AE45" s="22">
        <v>7</v>
      </c>
      <c r="AF45" s="22">
        <v>434</v>
      </c>
      <c r="AG45" s="22">
        <v>71</v>
      </c>
      <c r="AH45" s="22">
        <v>78</v>
      </c>
      <c r="AI45" s="22">
        <v>147</v>
      </c>
      <c r="AJ45" s="22">
        <v>228</v>
      </c>
      <c r="AK45" s="22">
        <v>12</v>
      </c>
      <c r="AL45" s="22">
        <v>1</v>
      </c>
      <c r="AM45" s="23">
        <v>0</v>
      </c>
      <c r="AN45" s="6">
        <v>577601865</v>
      </c>
      <c r="AO45" s="6">
        <v>0</v>
      </c>
      <c r="AP45" s="6">
        <v>0</v>
      </c>
    </row>
    <row r="46" spans="2:42" ht="18" customHeight="1" x14ac:dyDescent="0.25">
      <c r="B46" s="19" t="s">
        <v>33</v>
      </c>
      <c r="C46" s="12" t="s">
        <v>32</v>
      </c>
      <c r="D46" s="3">
        <f t="shared" si="9"/>
        <v>29</v>
      </c>
      <c r="E46" s="20"/>
      <c r="F46" s="21" t="s">
        <v>0</v>
      </c>
      <c r="G46" s="21" t="s">
        <v>0</v>
      </c>
      <c r="H46" s="21" t="s">
        <v>0</v>
      </c>
      <c r="I46" s="21" t="s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17</v>
      </c>
      <c r="S46" s="22">
        <v>10</v>
      </c>
      <c r="T46" s="22">
        <v>1</v>
      </c>
      <c r="U46" s="23">
        <v>1</v>
      </c>
      <c r="V46" s="3">
        <f t="shared" si="10"/>
        <v>95</v>
      </c>
      <c r="W46" s="20"/>
      <c r="X46" s="21" t="s">
        <v>0</v>
      </c>
      <c r="Y46" s="21" t="s">
        <v>0</v>
      </c>
      <c r="Z46" s="21" t="s">
        <v>0</v>
      </c>
      <c r="AA46" s="21" t="s">
        <v>0</v>
      </c>
      <c r="AB46" s="22">
        <v>0</v>
      </c>
      <c r="AC46" s="22">
        <v>0</v>
      </c>
      <c r="AD46" s="22">
        <v>1</v>
      </c>
      <c r="AE46" s="22">
        <v>2</v>
      </c>
      <c r="AF46" s="22">
        <v>6</v>
      </c>
      <c r="AG46" s="22">
        <v>6</v>
      </c>
      <c r="AH46" s="22">
        <v>2</v>
      </c>
      <c r="AI46" s="22">
        <v>12</v>
      </c>
      <c r="AJ46" s="22">
        <v>60</v>
      </c>
      <c r="AK46" s="22">
        <v>6</v>
      </c>
      <c r="AL46" s="22">
        <v>0</v>
      </c>
      <c r="AM46" s="23">
        <v>0</v>
      </c>
      <c r="AN46" s="6">
        <v>79534631</v>
      </c>
      <c r="AO46" s="6">
        <v>0</v>
      </c>
      <c r="AP46" s="6">
        <v>0</v>
      </c>
    </row>
    <row r="47" spans="2:42" ht="18" customHeight="1" x14ac:dyDescent="0.25">
      <c r="B47" s="24" t="s">
        <v>0</v>
      </c>
      <c r="C47" s="13" t="s">
        <v>34</v>
      </c>
      <c r="D47" s="4">
        <f t="shared" si="9"/>
        <v>33</v>
      </c>
      <c r="E47" s="25"/>
      <c r="F47" s="26" t="s">
        <v>0</v>
      </c>
      <c r="G47" s="26" t="s">
        <v>0</v>
      </c>
      <c r="H47" s="26" t="s">
        <v>0</v>
      </c>
      <c r="I47" s="26" t="s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4</v>
      </c>
      <c r="Q47" s="27">
        <v>28</v>
      </c>
      <c r="R47" s="27">
        <v>1</v>
      </c>
      <c r="S47" s="27">
        <v>0</v>
      </c>
      <c r="T47" s="27">
        <v>0</v>
      </c>
      <c r="U47" s="28">
        <v>0</v>
      </c>
      <c r="V47" s="4">
        <f t="shared" si="10"/>
        <v>234</v>
      </c>
      <c r="W47" s="25"/>
      <c r="X47" s="26" t="s">
        <v>0</v>
      </c>
      <c r="Y47" s="26" t="s">
        <v>0</v>
      </c>
      <c r="Z47" s="26" t="s">
        <v>0</v>
      </c>
      <c r="AA47" s="26" t="s">
        <v>0</v>
      </c>
      <c r="AB47" s="27">
        <v>0</v>
      </c>
      <c r="AC47" s="27">
        <v>0</v>
      </c>
      <c r="AD47" s="27">
        <v>1</v>
      </c>
      <c r="AE47" s="27">
        <v>2</v>
      </c>
      <c r="AF47" s="27">
        <v>117</v>
      </c>
      <c r="AG47" s="27">
        <v>38</v>
      </c>
      <c r="AH47" s="27">
        <v>28</v>
      </c>
      <c r="AI47" s="27">
        <v>48</v>
      </c>
      <c r="AJ47" s="27">
        <v>0</v>
      </c>
      <c r="AK47" s="27">
        <v>0</v>
      </c>
      <c r="AL47" s="27">
        <v>0</v>
      </c>
      <c r="AM47" s="28">
        <v>0</v>
      </c>
      <c r="AN47" s="7">
        <v>117997700</v>
      </c>
      <c r="AO47" s="7">
        <v>0</v>
      </c>
      <c r="AP47" s="7">
        <v>0</v>
      </c>
    </row>
    <row r="48" spans="2:42" ht="18" customHeight="1" x14ac:dyDescent="0.25">
      <c r="B48" s="24" t="s">
        <v>0</v>
      </c>
      <c r="C48" s="13" t="s">
        <v>84</v>
      </c>
      <c r="D48" s="4">
        <f t="shared" si="9"/>
        <v>38</v>
      </c>
      <c r="E48" s="25"/>
      <c r="F48" s="26" t="s">
        <v>0</v>
      </c>
      <c r="G48" s="26" t="s">
        <v>0</v>
      </c>
      <c r="H48" s="26" t="s">
        <v>0</v>
      </c>
      <c r="I48" s="26" t="s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5</v>
      </c>
      <c r="Q48" s="27">
        <v>32</v>
      </c>
      <c r="R48" s="27">
        <v>1</v>
      </c>
      <c r="S48" s="27">
        <v>0</v>
      </c>
      <c r="T48" s="27">
        <v>0</v>
      </c>
      <c r="U48" s="28">
        <v>0</v>
      </c>
      <c r="V48" s="4">
        <f t="shared" si="10"/>
        <v>273</v>
      </c>
      <c r="W48" s="25"/>
      <c r="X48" s="26" t="s">
        <v>0</v>
      </c>
      <c r="Y48" s="26" t="s">
        <v>0</v>
      </c>
      <c r="Z48" s="26" t="s">
        <v>0</v>
      </c>
      <c r="AA48" s="26" t="s">
        <v>0</v>
      </c>
      <c r="AB48" s="27">
        <v>0</v>
      </c>
      <c r="AC48" s="27">
        <v>0</v>
      </c>
      <c r="AD48" s="27">
        <v>0</v>
      </c>
      <c r="AE48" s="27">
        <v>44</v>
      </c>
      <c r="AF48" s="27">
        <v>109</v>
      </c>
      <c r="AG48" s="27">
        <v>53</v>
      </c>
      <c r="AH48" s="27">
        <v>49</v>
      </c>
      <c r="AI48" s="27">
        <v>18</v>
      </c>
      <c r="AJ48" s="27">
        <v>0</v>
      </c>
      <c r="AK48" s="27">
        <v>0</v>
      </c>
      <c r="AL48" s="27">
        <v>0</v>
      </c>
      <c r="AM48" s="28">
        <v>0</v>
      </c>
      <c r="AN48" s="7">
        <v>135776200</v>
      </c>
      <c r="AO48" s="7">
        <v>0</v>
      </c>
      <c r="AP48" s="7">
        <v>0</v>
      </c>
    </row>
    <row r="49" spans="2:42" s="104" customFormat="1" ht="18" customHeight="1" x14ac:dyDescent="0.25">
      <c r="B49" s="105">
        <v>348</v>
      </c>
      <c r="C49" s="106" t="s">
        <v>100</v>
      </c>
      <c r="D49" s="107">
        <f t="shared" si="9"/>
        <v>10</v>
      </c>
      <c r="E49" s="108"/>
      <c r="F49" s="109"/>
      <c r="G49" s="109"/>
      <c r="H49" s="109"/>
      <c r="I49" s="109"/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1</v>
      </c>
      <c r="R49" s="110">
        <v>3</v>
      </c>
      <c r="S49" s="110">
        <v>4</v>
      </c>
      <c r="T49" s="110">
        <v>2</v>
      </c>
      <c r="U49" s="111">
        <v>0</v>
      </c>
      <c r="V49" s="107">
        <f t="shared" si="10"/>
        <v>34</v>
      </c>
      <c r="W49" s="108"/>
      <c r="X49" s="109"/>
      <c r="Y49" s="109"/>
      <c r="Z49" s="109"/>
      <c r="AA49" s="109"/>
      <c r="AB49" s="110">
        <v>0</v>
      </c>
      <c r="AC49" s="110">
        <v>0</v>
      </c>
      <c r="AD49" s="110">
        <v>0</v>
      </c>
      <c r="AE49" s="110">
        <v>0</v>
      </c>
      <c r="AF49" s="110">
        <v>2</v>
      </c>
      <c r="AG49" s="110">
        <v>1</v>
      </c>
      <c r="AH49" s="110">
        <v>1</v>
      </c>
      <c r="AI49" s="110">
        <v>3</v>
      </c>
      <c r="AJ49" s="110">
        <v>27</v>
      </c>
      <c r="AK49" s="110">
        <v>0</v>
      </c>
      <c r="AL49" s="110">
        <v>0</v>
      </c>
      <c r="AM49" s="111">
        <v>0</v>
      </c>
      <c r="AN49" s="204">
        <v>90114063</v>
      </c>
      <c r="AO49" s="112">
        <v>0</v>
      </c>
      <c r="AP49" s="112">
        <v>0</v>
      </c>
    </row>
    <row r="50" spans="2:42" s="104" customFormat="1" ht="18" customHeight="1" x14ac:dyDescent="0.25">
      <c r="B50" s="24"/>
      <c r="C50" s="13" t="s">
        <v>57</v>
      </c>
      <c r="D50" s="4">
        <f t="shared" si="9"/>
        <v>1</v>
      </c>
      <c r="E50" s="25"/>
      <c r="F50" s="26"/>
      <c r="G50" s="26"/>
      <c r="H50" s="26"/>
      <c r="I50" s="26"/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1</v>
      </c>
      <c r="S50" s="27">
        <v>0</v>
      </c>
      <c r="T50" s="27">
        <v>0</v>
      </c>
      <c r="U50" s="28">
        <v>0</v>
      </c>
      <c r="V50" s="4">
        <f t="shared" si="10"/>
        <v>13</v>
      </c>
      <c r="W50" s="25"/>
      <c r="X50" s="26"/>
      <c r="Y50" s="26"/>
      <c r="Z50" s="26"/>
      <c r="AA50" s="26"/>
      <c r="AB50" s="27">
        <v>0</v>
      </c>
      <c r="AC50" s="27">
        <v>0</v>
      </c>
      <c r="AD50" s="27">
        <v>0</v>
      </c>
      <c r="AE50" s="27">
        <v>0</v>
      </c>
      <c r="AF50" s="27">
        <v>2</v>
      </c>
      <c r="AG50" s="27">
        <v>1</v>
      </c>
      <c r="AH50" s="27">
        <v>0</v>
      </c>
      <c r="AI50" s="27">
        <v>10</v>
      </c>
      <c r="AJ50" s="27">
        <v>0</v>
      </c>
      <c r="AK50" s="27">
        <v>0</v>
      </c>
      <c r="AL50" s="27">
        <v>0</v>
      </c>
      <c r="AM50" s="28">
        <v>0</v>
      </c>
      <c r="AN50" s="205"/>
      <c r="AO50" s="7">
        <v>0</v>
      </c>
      <c r="AP50" s="7">
        <v>0</v>
      </c>
    </row>
    <row r="51" spans="2:42" s="104" customFormat="1" ht="18" customHeight="1" x14ac:dyDescent="0.25">
      <c r="B51" s="24"/>
      <c r="C51" s="13" t="s">
        <v>58</v>
      </c>
      <c r="D51" s="4">
        <f t="shared" si="9"/>
        <v>1</v>
      </c>
      <c r="E51" s="25"/>
      <c r="F51" s="26"/>
      <c r="G51" s="26"/>
      <c r="H51" s="26"/>
      <c r="I51" s="26"/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1</v>
      </c>
      <c r="S51" s="27">
        <v>0</v>
      </c>
      <c r="T51" s="27">
        <v>0</v>
      </c>
      <c r="U51" s="28">
        <v>0</v>
      </c>
      <c r="V51" s="4">
        <f t="shared" si="10"/>
        <v>9</v>
      </c>
      <c r="W51" s="25"/>
      <c r="X51" s="26"/>
      <c r="Y51" s="26"/>
      <c r="Z51" s="26"/>
      <c r="AA51" s="26"/>
      <c r="AB51" s="27">
        <v>0</v>
      </c>
      <c r="AC51" s="27">
        <v>0</v>
      </c>
      <c r="AD51" s="27">
        <v>0</v>
      </c>
      <c r="AE51" s="27">
        <v>0</v>
      </c>
      <c r="AF51" s="27">
        <v>1</v>
      </c>
      <c r="AG51" s="27">
        <v>1</v>
      </c>
      <c r="AH51" s="27">
        <v>0</v>
      </c>
      <c r="AI51" s="27">
        <v>7</v>
      </c>
      <c r="AJ51" s="27">
        <v>0</v>
      </c>
      <c r="AK51" s="27">
        <v>0</v>
      </c>
      <c r="AL51" s="27">
        <v>0</v>
      </c>
      <c r="AM51" s="28">
        <v>0</v>
      </c>
      <c r="AN51" s="205"/>
      <c r="AO51" s="7">
        <v>0</v>
      </c>
      <c r="AP51" s="7">
        <v>0</v>
      </c>
    </row>
    <row r="52" spans="2:42" s="104" customFormat="1" ht="18" customHeight="1" x14ac:dyDescent="0.25">
      <c r="B52" s="24"/>
      <c r="C52" s="13" t="s">
        <v>59</v>
      </c>
      <c r="D52" s="4">
        <f t="shared" si="9"/>
        <v>1</v>
      </c>
      <c r="E52" s="25"/>
      <c r="F52" s="26"/>
      <c r="G52" s="26"/>
      <c r="H52" s="26"/>
      <c r="I52" s="26"/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1</v>
      </c>
      <c r="S52" s="27">
        <v>0</v>
      </c>
      <c r="T52" s="27">
        <v>0</v>
      </c>
      <c r="U52" s="28">
        <v>0</v>
      </c>
      <c r="V52" s="4">
        <f t="shared" si="10"/>
        <v>7</v>
      </c>
      <c r="W52" s="25"/>
      <c r="X52" s="26"/>
      <c r="Y52" s="26"/>
      <c r="Z52" s="26"/>
      <c r="AA52" s="26"/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1</v>
      </c>
      <c r="AH52" s="27">
        <v>0</v>
      </c>
      <c r="AI52" s="27">
        <v>6</v>
      </c>
      <c r="AJ52" s="27">
        <v>0</v>
      </c>
      <c r="AK52" s="27">
        <v>0</v>
      </c>
      <c r="AL52" s="27">
        <v>0</v>
      </c>
      <c r="AM52" s="28">
        <v>0</v>
      </c>
      <c r="AN52" s="205"/>
      <c r="AO52" s="7">
        <v>0</v>
      </c>
      <c r="AP52" s="7">
        <v>0</v>
      </c>
    </row>
    <row r="53" spans="2:42" s="104" customFormat="1" ht="18" customHeight="1" x14ac:dyDescent="0.25">
      <c r="B53" s="24"/>
      <c r="C53" s="13" t="s">
        <v>60</v>
      </c>
      <c r="D53" s="4">
        <f t="shared" si="9"/>
        <v>3</v>
      </c>
      <c r="E53" s="25"/>
      <c r="F53" s="26"/>
      <c r="G53" s="26"/>
      <c r="H53" s="26"/>
      <c r="I53" s="26"/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2</v>
      </c>
      <c r="S53" s="27">
        <v>1</v>
      </c>
      <c r="T53" s="27">
        <v>0</v>
      </c>
      <c r="U53" s="28">
        <v>0</v>
      </c>
      <c r="V53" s="4">
        <f t="shared" si="10"/>
        <v>11</v>
      </c>
      <c r="W53" s="25"/>
      <c r="X53" s="26"/>
      <c r="Y53" s="26"/>
      <c r="Z53" s="26"/>
      <c r="AA53" s="26"/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1</v>
      </c>
      <c r="AH53" s="27">
        <v>0</v>
      </c>
      <c r="AI53" s="27">
        <v>10</v>
      </c>
      <c r="AJ53" s="27">
        <v>0</v>
      </c>
      <c r="AK53" s="27">
        <v>0</v>
      </c>
      <c r="AL53" s="27">
        <v>0</v>
      </c>
      <c r="AM53" s="28">
        <v>0</v>
      </c>
      <c r="AN53" s="205"/>
      <c r="AO53" s="7">
        <v>0</v>
      </c>
      <c r="AP53" s="7">
        <v>0</v>
      </c>
    </row>
    <row r="54" spans="2:42" s="104" customFormat="1" ht="18" customHeight="1" x14ac:dyDescent="0.25">
      <c r="B54" s="24"/>
      <c r="C54" s="13" t="s">
        <v>65</v>
      </c>
      <c r="D54" s="4">
        <f t="shared" si="9"/>
        <v>2</v>
      </c>
      <c r="E54" s="25"/>
      <c r="F54" s="26"/>
      <c r="G54" s="26"/>
      <c r="H54" s="26"/>
      <c r="I54" s="26"/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1</v>
      </c>
      <c r="R54" s="27">
        <v>1</v>
      </c>
      <c r="S54" s="27">
        <v>0</v>
      </c>
      <c r="T54" s="27">
        <v>0</v>
      </c>
      <c r="U54" s="28">
        <v>0</v>
      </c>
      <c r="V54" s="4">
        <f t="shared" si="10"/>
        <v>11</v>
      </c>
      <c r="W54" s="25"/>
      <c r="X54" s="26"/>
      <c r="Y54" s="26"/>
      <c r="Z54" s="26"/>
      <c r="AA54" s="26"/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1</v>
      </c>
      <c r="AH54" s="27">
        <v>0</v>
      </c>
      <c r="AI54" s="27">
        <v>10</v>
      </c>
      <c r="AJ54" s="27">
        <v>0</v>
      </c>
      <c r="AK54" s="27">
        <v>0</v>
      </c>
      <c r="AL54" s="27">
        <v>0</v>
      </c>
      <c r="AM54" s="28">
        <v>0</v>
      </c>
      <c r="AN54" s="205"/>
      <c r="AO54" s="7">
        <v>0</v>
      </c>
      <c r="AP54" s="7">
        <v>0</v>
      </c>
    </row>
    <row r="55" spans="2:42" s="104" customFormat="1" ht="18" customHeight="1" x14ac:dyDescent="0.25">
      <c r="B55" s="24"/>
      <c r="C55" s="13" t="s">
        <v>61</v>
      </c>
      <c r="D55" s="4">
        <f t="shared" si="9"/>
        <v>1</v>
      </c>
      <c r="E55" s="25"/>
      <c r="F55" s="26"/>
      <c r="G55" s="26"/>
      <c r="H55" s="26"/>
      <c r="I55" s="26"/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1</v>
      </c>
      <c r="S55" s="27">
        <v>0</v>
      </c>
      <c r="T55" s="27">
        <v>0</v>
      </c>
      <c r="U55" s="28">
        <v>0</v>
      </c>
      <c r="V55" s="4">
        <f t="shared" si="10"/>
        <v>10</v>
      </c>
      <c r="W55" s="25"/>
      <c r="X55" s="26"/>
      <c r="Y55" s="26"/>
      <c r="Z55" s="26"/>
      <c r="AA55" s="26"/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1</v>
      </c>
      <c r="AH55" s="27">
        <v>0</v>
      </c>
      <c r="AI55" s="27">
        <v>9</v>
      </c>
      <c r="AJ55" s="27">
        <v>0</v>
      </c>
      <c r="AK55" s="27">
        <v>0</v>
      </c>
      <c r="AL55" s="27">
        <v>0</v>
      </c>
      <c r="AM55" s="28">
        <v>0</v>
      </c>
      <c r="AN55" s="205"/>
      <c r="AO55" s="7">
        <v>0</v>
      </c>
      <c r="AP55" s="7">
        <v>0</v>
      </c>
    </row>
    <row r="56" spans="2:42" s="104" customFormat="1" ht="18" customHeight="1" x14ac:dyDescent="0.25">
      <c r="B56" s="24"/>
      <c r="C56" s="13" t="s">
        <v>62</v>
      </c>
      <c r="D56" s="4">
        <f t="shared" si="9"/>
        <v>3</v>
      </c>
      <c r="E56" s="25"/>
      <c r="F56" s="26"/>
      <c r="G56" s="26"/>
      <c r="H56" s="26"/>
      <c r="I56" s="26"/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2</v>
      </c>
      <c r="S56" s="27">
        <v>1</v>
      </c>
      <c r="T56" s="27">
        <v>0</v>
      </c>
      <c r="U56" s="28">
        <v>0</v>
      </c>
      <c r="V56" s="4">
        <f t="shared" si="10"/>
        <v>13</v>
      </c>
      <c r="W56" s="25"/>
      <c r="X56" s="26"/>
      <c r="Y56" s="26"/>
      <c r="Z56" s="26"/>
      <c r="AA56" s="26"/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1</v>
      </c>
      <c r="AH56" s="27">
        <v>0</v>
      </c>
      <c r="AI56" s="27">
        <v>12</v>
      </c>
      <c r="AJ56" s="27">
        <v>0</v>
      </c>
      <c r="AK56" s="27">
        <v>0</v>
      </c>
      <c r="AL56" s="27">
        <v>0</v>
      </c>
      <c r="AM56" s="28">
        <v>0</v>
      </c>
      <c r="AN56" s="205"/>
      <c r="AO56" s="7">
        <v>0</v>
      </c>
      <c r="AP56" s="7">
        <v>0</v>
      </c>
    </row>
    <row r="57" spans="2:42" ht="18" customHeight="1" x14ac:dyDescent="0.25">
      <c r="B57" s="19" t="s">
        <v>85</v>
      </c>
      <c r="C57" s="12" t="s">
        <v>86</v>
      </c>
      <c r="D57" s="3">
        <f t="shared" si="9"/>
        <v>41</v>
      </c>
      <c r="E57" s="20"/>
      <c r="F57" s="21" t="s">
        <v>0</v>
      </c>
      <c r="G57" s="21" t="s">
        <v>0</v>
      </c>
      <c r="H57" s="21" t="s">
        <v>0</v>
      </c>
      <c r="I57" s="21" t="s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6</v>
      </c>
      <c r="R57" s="22">
        <v>23</v>
      </c>
      <c r="S57" s="22">
        <v>9</v>
      </c>
      <c r="T57" s="22">
        <v>3</v>
      </c>
      <c r="U57" s="23">
        <v>0</v>
      </c>
      <c r="V57" s="3">
        <f t="shared" si="10"/>
        <v>184</v>
      </c>
      <c r="W57" s="20"/>
      <c r="X57" s="21" t="s">
        <v>0</v>
      </c>
      <c r="Y57" s="21" t="s">
        <v>0</v>
      </c>
      <c r="Z57" s="21" t="s">
        <v>0</v>
      </c>
      <c r="AA57" s="21" t="s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2</v>
      </c>
      <c r="AG57" s="22">
        <v>1</v>
      </c>
      <c r="AH57" s="22">
        <v>35</v>
      </c>
      <c r="AI57" s="22">
        <v>82</v>
      </c>
      <c r="AJ57" s="22">
        <v>59</v>
      </c>
      <c r="AK57" s="22">
        <v>5</v>
      </c>
      <c r="AL57" s="22">
        <v>0</v>
      </c>
      <c r="AM57" s="23">
        <v>0</v>
      </c>
      <c r="AN57" s="6">
        <v>145784407</v>
      </c>
      <c r="AO57" s="6">
        <v>1</v>
      </c>
      <c r="AP57" s="6">
        <v>0</v>
      </c>
    </row>
    <row r="58" spans="2:42" s="69" customFormat="1" ht="18" customHeight="1" x14ac:dyDescent="0.25">
      <c r="B58" s="19" t="s">
        <v>87</v>
      </c>
      <c r="C58" s="12" t="s">
        <v>88</v>
      </c>
      <c r="D58" s="3">
        <f t="shared" si="9"/>
        <v>7</v>
      </c>
      <c r="E58" s="20"/>
      <c r="F58" s="21"/>
      <c r="G58" s="21"/>
      <c r="H58" s="21"/>
      <c r="I58" s="21"/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5</v>
      </c>
      <c r="S58" s="22">
        <v>1</v>
      </c>
      <c r="T58" s="22">
        <v>1</v>
      </c>
      <c r="U58" s="23">
        <v>0</v>
      </c>
      <c r="V58" s="3">
        <f t="shared" si="10"/>
        <v>73</v>
      </c>
      <c r="W58" s="20"/>
      <c r="X58" s="21"/>
      <c r="Y58" s="21"/>
      <c r="Z58" s="21"/>
      <c r="AA58" s="21"/>
      <c r="AB58" s="22">
        <v>0</v>
      </c>
      <c r="AC58" s="22">
        <v>0</v>
      </c>
      <c r="AD58" s="22">
        <v>0</v>
      </c>
      <c r="AE58" s="22">
        <v>8</v>
      </c>
      <c r="AF58" s="22">
        <v>11</v>
      </c>
      <c r="AG58" s="22">
        <v>18</v>
      </c>
      <c r="AH58" s="22">
        <v>27</v>
      </c>
      <c r="AI58" s="22">
        <v>9</v>
      </c>
      <c r="AJ58" s="22">
        <v>0</v>
      </c>
      <c r="AK58" s="22">
        <v>0</v>
      </c>
      <c r="AL58" s="22">
        <v>0</v>
      </c>
      <c r="AM58" s="23">
        <v>0</v>
      </c>
      <c r="AN58" s="6">
        <v>35265940</v>
      </c>
      <c r="AO58" s="6">
        <v>0</v>
      </c>
      <c r="AP58" s="6">
        <v>0</v>
      </c>
    </row>
    <row r="59" spans="2:42" s="145" customFormat="1" ht="18" customHeight="1" x14ac:dyDescent="0.25">
      <c r="B59" s="149" t="s">
        <v>89</v>
      </c>
      <c r="C59" s="150" t="s">
        <v>90</v>
      </c>
      <c r="D59" s="151">
        <f t="shared" si="9"/>
        <v>2</v>
      </c>
      <c r="E59" s="152"/>
      <c r="F59" s="153"/>
      <c r="G59" s="153"/>
      <c r="H59" s="153"/>
      <c r="I59" s="153"/>
      <c r="J59" s="154">
        <v>0</v>
      </c>
      <c r="K59" s="154">
        <v>0</v>
      </c>
      <c r="L59" s="154">
        <v>0</v>
      </c>
      <c r="M59" s="154">
        <v>0</v>
      </c>
      <c r="N59" s="154">
        <v>0</v>
      </c>
      <c r="O59" s="154">
        <v>0</v>
      </c>
      <c r="P59" s="154">
        <v>0</v>
      </c>
      <c r="Q59" s="154">
        <v>0</v>
      </c>
      <c r="R59" s="154">
        <v>1</v>
      </c>
      <c r="S59" s="154">
        <v>1</v>
      </c>
      <c r="T59" s="154">
        <v>0</v>
      </c>
      <c r="U59" s="155">
        <v>0</v>
      </c>
      <c r="V59" s="151">
        <f t="shared" si="10"/>
        <v>9</v>
      </c>
      <c r="W59" s="152"/>
      <c r="X59" s="153"/>
      <c r="Y59" s="153"/>
      <c r="Z59" s="153"/>
      <c r="AA59" s="153"/>
      <c r="AB59" s="154">
        <v>0</v>
      </c>
      <c r="AC59" s="154">
        <v>0</v>
      </c>
      <c r="AD59" s="154">
        <v>0</v>
      </c>
      <c r="AE59" s="154">
        <v>0</v>
      </c>
      <c r="AF59" s="154">
        <v>1</v>
      </c>
      <c r="AG59" s="154">
        <v>0</v>
      </c>
      <c r="AH59" s="154">
        <v>2</v>
      </c>
      <c r="AI59" s="154">
        <v>1</v>
      </c>
      <c r="AJ59" s="154">
        <v>3</v>
      </c>
      <c r="AK59" s="154">
        <v>2</v>
      </c>
      <c r="AL59" s="154">
        <v>0</v>
      </c>
      <c r="AM59" s="155">
        <v>0</v>
      </c>
      <c r="AN59" s="124">
        <v>7619791</v>
      </c>
      <c r="AO59" s="124">
        <v>0</v>
      </c>
      <c r="AP59" s="124">
        <v>0</v>
      </c>
    </row>
    <row r="60" spans="2:42" ht="18" customHeight="1" thickBot="1" x14ac:dyDescent="0.3">
      <c r="B60" s="59" t="s">
        <v>91</v>
      </c>
      <c r="C60" s="60" t="s">
        <v>92</v>
      </c>
      <c r="D60" s="61">
        <f t="shared" si="9"/>
        <v>41</v>
      </c>
      <c r="E60" s="62"/>
      <c r="F60" s="63" t="s">
        <v>0</v>
      </c>
      <c r="G60" s="63" t="s">
        <v>0</v>
      </c>
      <c r="H60" s="63" t="s">
        <v>0</v>
      </c>
      <c r="I60" s="63" t="s">
        <v>0</v>
      </c>
      <c r="J60" s="64">
        <v>0</v>
      </c>
      <c r="K60" s="64">
        <v>0</v>
      </c>
      <c r="L60" s="64">
        <v>0</v>
      </c>
      <c r="M60" s="64">
        <v>0</v>
      </c>
      <c r="N60" s="64">
        <v>0</v>
      </c>
      <c r="O60" s="64">
        <v>0</v>
      </c>
      <c r="P60" s="64">
        <v>0</v>
      </c>
      <c r="Q60" s="64">
        <v>0</v>
      </c>
      <c r="R60" s="64">
        <v>1</v>
      </c>
      <c r="S60" s="64">
        <v>23</v>
      </c>
      <c r="T60" s="64">
        <v>15</v>
      </c>
      <c r="U60" s="65">
        <v>2</v>
      </c>
      <c r="V60" s="61">
        <f t="shared" si="10"/>
        <v>149</v>
      </c>
      <c r="W60" s="62"/>
      <c r="X60" s="63" t="s">
        <v>0</v>
      </c>
      <c r="Y60" s="63" t="s">
        <v>0</v>
      </c>
      <c r="Z60" s="63" t="s">
        <v>0</v>
      </c>
      <c r="AA60" s="63" t="s">
        <v>0</v>
      </c>
      <c r="AB60" s="64">
        <v>0</v>
      </c>
      <c r="AC60" s="64">
        <v>0</v>
      </c>
      <c r="AD60" s="64">
        <v>0</v>
      </c>
      <c r="AE60" s="64">
        <v>0</v>
      </c>
      <c r="AF60" s="64">
        <v>5</v>
      </c>
      <c r="AG60" s="64">
        <v>9</v>
      </c>
      <c r="AH60" s="64">
        <v>5</v>
      </c>
      <c r="AI60" s="64">
        <v>54</v>
      </c>
      <c r="AJ60" s="64">
        <v>69</v>
      </c>
      <c r="AK60" s="64">
        <v>7</v>
      </c>
      <c r="AL60" s="64">
        <v>0</v>
      </c>
      <c r="AM60" s="65">
        <v>0</v>
      </c>
      <c r="AN60" s="66">
        <v>135812260</v>
      </c>
      <c r="AO60" s="66">
        <v>0</v>
      </c>
      <c r="AP60" s="66">
        <v>0</v>
      </c>
    </row>
    <row r="61" spans="2:42" x14ac:dyDescent="0.25">
      <c r="D61" s="1"/>
      <c r="V61" s="1"/>
    </row>
    <row r="62" spans="2:42" s="181" customFormat="1" x14ac:dyDescent="0.25">
      <c r="B62" s="132" t="s">
        <v>99</v>
      </c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</row>
    <row r="63" spans="2:42" s="158" customFormat="1" x14ac:dyDescent="0.25">
      <c r="B63" s="200" t="s">
        <v>105</v>
      </c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</row>
    <row r="64" spans="2:42" s="158" customFormat="1" x14ac:dyDescent="0.25">
      <c r="B64" s="200" t="s">
        <v>106</v>
      </c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</row>
    <row r="65" spans="2:42" s="131" customFormat="1" x14ac:dyDescent="0.25"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</row>
    <row r="66" spans="2:42" s="67" customFormat="1" x14ac:dyDescent="0.25">
      <c r="B66" s="201"/>
      <c r="C66" s="201"/>
      <c r="D66" s="201"/>
      <c r="E66" s="201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  <c r="AH66" s="201"/>
      <c r="AI66" s="201"/>
      <c r="AJ66" s="201"/>
      <c r="AK66" s="201"/>
      <c r="AL66" s="201"/>
      <c r="AM66" s="201"/>
      <c r="AN66" s="201"/>
      <c r="AO66" s="201"/>
      <c r="AP66" s="201"/>
    </row>
    <row r="67" spans="2:42" ht="39" customHeight="1" thickBot="1" x14ac:dyDescent="0.3">
      <c r="B67" s="194" t="s">
        <v>68</v>
      </c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</row>
    <row r="68" spans="2:42" s="49" customFormat="1" ht="15" customHeight="1" x14ac:dyDescent="0.25">
      <c r="B68" s="183" t="s">
        <v>2</v>
      </c>
      <c r="C68" s="198" t="s">
        <v>3</v>
      </c>
      <c r="D68" s="198" t="s">
        <v>4</v>
      </c>
      <c r="E68" s="187" t="s">
        <v>5</v>
      </c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9"/>
      <c r="V68" s="199" t="s">
        <v>39</v>
      </c>
      <c r="W68" s="187" t="s">
        <v>5</v>
      </c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9"/>
      <c r="AN68" s="199" t="s">
        <v>40</v>
      </c>
      <c r="AO68" s="199" t="s">
        <v>41</v>
      </c>
      <c r="AP68" s="199" t="s">
        <v>42</v>
      </c>
    </row>
    <row r="69" spans="2:42" s="49" customFormat="1" ht="34.15" customHeight="1" thickBot="1" x14ac:dyDescent="0.3">
      <c r="B69" s="184"/>
      <c r="C69" s="186"/>
      <c r="D69" s="186"/>
      <c r="E69" s="52" t="s">
        <v>38</v>
      </c>
      <c r="F69" s="53" t="s">
        <v>6</v>
      </c>
      <c r="G69" s="53" t="s">
        <v>6</v>
      </c>
      <c r="H69" s="53" t="s">
        <v>6</v>
      </c>
      <c r="I69" s="53" t="s">
        <v>6</v>
      </c>
      <c r="J69" s="53">
        <v>5</v>
      </c>
      <c r="K69" s="53">
        <v>6</v>
      </c>
      <c r="L69" s="53">
        <v>7</v>
      </c>
      <c r="M69" s="53">
        <v>8</v>
      </c>
      <c r="N69" s="53">
        <v>9</v>
      </c>
      <c r="O69" s="53">
        <v>10</v>
      </c>
      <c r="P69" s="53">
        <v>11</v>
      </c>
      <c r="Q69" s="53">
        <v>12</v>
      </c>
      <c r="R69" s="53">
        <v>13</v>
      </c>
      <c r="S69" s="53">
        <v>14</v>
      </c>
      <c r="T69" s="53">
        <v>15</v>
      </c>
      <c r="U69" s="54">
        <v>16</v>
      </c>
      <c r="V69" s="191"/>
      <c r="W69" s="52" t="s">
        <v>38</v>
      </c>
      <c r="X69" s="53" t="s">
        <v>6</v>
      </c>
      <c r="Y69" s="53" t="s">
        <v>6</v>
      </c>
      <c r="Z69" s="53" t="s">
        <v>6</v>
      </c>
      <c r="AA69" s="53" t="s">
        <v>6</v>
      </c>
      <c r="AB69" s="53">
        <v>5</v>
      </c>
      <c r="AC69" s="53">
        <v>6</v>
      </c>
      <c r="AD69" s="53">
        <v>7</v>
      </c>
      <c r="AE69" s="53">
        <v>8</v>
      </c>
      <c r="AF69" s="53">
        <v>9</v>
      </c>
      <c r="AG69" s="53">
        <v>10</v>
      </c>
      <c r="AH69" s="53">
        <v>11</v>
      </c>
      <c r="AI69" s="53">
        <v>12</v>
      </c>
      <c r="AJ69" s="53">
        <v>13</v>
      </c>
      <c r="AK69" s="53">
        <v>14</v>
      </c>
      <c r="AL69" s="53">
        <v>15</v>
      </c>
      <c r="AM69" s="54">
        <v>16</v>
      </c>
      <c r="AN69" s="191"/>
      <c r="AO69" s="191"/>
      <c r="AP69" s="191"/>
    </row>
    <row r="70" spans="2:42" s="58" customFormat="1" ht="18" customHeight="1" x14ac:dyDescent="0.25">
      <c r="B70" s="116">
        <v>306</v>
      </c>
      <c r="C70" s="113" t="s">
        <v>9</v>
      </c>
      <c r="D70" s="114">
        <f t="shared" ref="D70:D76" si="11">SUM(E70:U70)</f>
        <v>400</v>
      </c>
      <c r="E70" s="117"/>
      <c r="F70" s="118"/>
      <c r="G70" s="118"/>
      <c r="H70" s="118"/>
      <c r="I70" s="118"/>
      <c r="J70" s="119">
        <v>0</v>
      </c>
      <c r="K70" s="119">
        <v>0</v>
      </c>
      <c r="L70" s="119">
        <v>0</v>
      </c>
      <c r="M70" s="119">
        <v>0</v>
      </c>
      <c r="N70" s="119">
        <v>1</v>
      </c>
      <c r="O70" s="119">
        <v>12</v>
      </c>
      <c r="P70" s="119">
        <v>12</v>
      </c>
      <c r="Q70" s="119">
        <v>33</v>
      </c>
      <c r="R70" s="119">
        <v>40</v>
      </c>
      <c r="S70" s="119">
        <v>193</v>
      </c>
      <c r="T70" s="119">
        <v>91</v>
      </c>
      <c r="U70" s="120">
        <v>18</v>
      </c>
      <c r="V70" s="114">
        <f t="shared" ref="V70:V76" si="12">SUM(W70:AM70)</f>
        <v>1437</v>
      </c>
      <c r="W70" s="117"/>
      <c r="X70" s="118"/>
      <c r="Y70" s="118"/>
      <c r="Z70" s="118"/>
      <c r="AA70" s="118"/>
      <c r="AB70" s="119">
        <v>0</v>
      </c>
      <c r="AC70" s="119">
        <v>2</v>
      </c>
      <c r="AD70" s="119">
        <v>24</v>
      </c>
      <c r="AE70" s="119">
        <v>301</v>
      </c>
      <c r="AF70" s="119">
        <v>188</v>
      </c>
      <c r="AG70" s="119">
        <v>72</v>
      </c>
      <c r="AH70" s="119">
        <v>56</v>
      </c>
      <c r="AI70" s="119">
        <v>367</v>
      </c>
      <c r="AJ70" s="119">
        <v>312</v>
      </c>
      <c r="AK70" s="119">
        <v>112</v>
      </c>
      <c r="AL70" s="119">
        <v>3</v>
      </c>
      <c r="AM70" s="120">
        <v>0</v>
      </c>
      <c r="AN70" s="115">
        <v>1020294571</v>
      </c>
      <c r="AO70" s="115">
        <v>1837</v>
      </c>
      <c r="AP70" s="115">
        <v>0</v>
      </c>
    </row>
    <row r="71" spans="2:42" s="78" customFormat="1" ht="18" customHeight="1" x14ac:dyDescent="0.25">
      <c r="B71" s="87">
        <v>313</v>
      </c>
      <c r="C71" s="156" t="s">
        <v>15</v>
      </c>
      <c r="D71" s="72">
        <f>SUM(E71:U71)</f>
        <v>988</v>
      </c>
      <c r="E71" s="73"/>
      <c r="F71" s="74" t="s">
        <v>0</v>
      </c>
      <c r="G71" s="74" t="s">
        <v>0</v>
      </c>
      <c r="H71" s="74" t="s">
        <v>0</v>
      </c>
      <c r="I71" s="74" t="s">
        <v>0</v>
      </c>
      <c r="J71" s="75">
        <v>0</v>
      </c>
      <c r="K71" s="75">
        <v>0</v>
      </c>
      <c r="L71" s="75">
        <v>0</v>
      </c>
      <c r="M71" s="75">
        <v>0</v>
      </c>
      <c r="N71" s="75">
        <v>1</v>
      </c>
      <c r="O71" s="75">
        <v>2</v>
      </c>
      <c r="P71" s="75">
        <v>0</v>
      </c>
      <c r="Q71" s="75">
        <v>827</v>
      </c>
      <c r="R71" s="75">
        <v>137</v>
      </c>
      <c r="S71" s="75">
        <v>20</v>
      </c>
      <c r="T71" s="75">
        <v>1</v>
      </c>
      <c r="U71" s="76">
        <v>0</v>
      </c>
      <c r="V71" s="72">
        <f t="shared" si="12"/>
        <v>8915</v>
      </c>
      <c r="W71" s="73"/>
      <c r="X71" s="74" t="s">
        <v>0</v>
      </c>
      <c r="Y71" s="74" t="s">
        <v>0</v>
      </c>
      <c r="Z71" s="74" t="s">
        <v>0</v>
      </c>
      <c r="AA71" s="74" t="s">
        <v>0</v>
      </c>
      <c r="AB71" s="75">
        <v>0</v>
      </c>
      <c r="AC71" s="75">
        <v>0</v>
      </c>
      <c r="AD71" s="75">
        <v>0</v>
      </c>
      <c r="AE71" s="75">
        <v>1</v>
      </c>
      <c r="AF71" s="75">
        <v>2457</v>
      </c>
      <c r="AG71" s="75">
        <v>4371</v>
      </c>
      <c r="AH71" s="75">
        <v>1898</v>
      </c>
      <c r="AI71" s="75">
        <v>164</v>
      </c>
      <c r="AJ71" s="75">
        <v>24</v>
      </c>
      <c r="AK71" s="75">
        <v>0</v>
      </c>
      <c r="AL71" s="75">
        <v>0</v>
      </c>
      <c r="AM71" s="76">
        <v>0</v>
      </c>
      <c r="AN71" s="77">
        <v>4031488865</v>
      </c>
      <c r="AO71" s="77">
        <v>0</v>
      </c>
      <c r="AP71" s="77">
        <v>0</v>
      </c>
    </row>
    <row r="72" spans="2:42" s="78" customFormat="1" ht="18" customHeight="1" x14ac:dyDescent="0.25">
      <c r="B72" s="70">
        <v>314</v>
      </c>
      <c r="C72" s="71" t="s">
        <v>77</v>
      </c>
      <c r="D72" s="72">
        <f t="shared" ref="D72" si="13">SUM(E72:U72)</f>
        <v>8</v>
      </c>
      <c r="E72" s="73"/>
      <c r="F72" s="74"/>
      <c r="G72" s="74"/>
      <c r="H72" s="74"/>
      <c r="I72" s="74"/>
      <c r="J72" s="75">
        <v>0</v>
      </c>
      <c r="K72" s="75">
        <v>0</v>
      </c>
      <c r="L72" s="75">
        <v>0</v>
      </c>
      <c r="M72" s="75">
        <v>0</v>
      </c>
      <c r="N72" s="75">
        <v>0</v>
      </c>
      <c r="O72" s="75">
        <v>0</v>
      </c>
      <c r="P72" s="75">
        <v>0</v>
      </c>
      <c r="Q72" s="75">
        <v>0</v>
      </c>
      <c r="R72" s="75">
        <v>4</v>
      </c>
      <c r="S72" s="75">
        <v>0</v>
      </c>
      <c r="T72" s="75">
        <v>4</v>
      </c>
      <c r="U72" s="76">
        <v>0</v>
      </c>
      <c r="V72" s="72">
        <f t="shared" si="12"/>
        <v>81</v>
      </c>
      <c r="W72" s="73"/>
      <c r="X72" s="74"/>
      <c r="Y72" s="74"/>
      <c r="Z72" s="74"/>
      <c r="AA72" s="74"/>
      <c r="AB72" s="75">
        <v>0</v>
      </c>
      <c r="AC72" s="75">
        <v>0</v>
      </c>
      <c r="AD72" s="75">
        <v>0</v>
      </c>
      <c r="AE72" s="75">
        <v>5</v>
      </c>
      <c r="AF72" s="75">
        <v>13</v>
      </c>
      <c r="AG72" s="75">
        <v>4</v>
      </c>
      <c r="AH72" s="75">
        <v>20</v>
      </c>
      <c r="AI72" s="75">
        <v>16</v>
      </c>
      <c r="AJ72" s="75">
        <v>18</v>
      </c>
      <c r="AK72" s="75">
        <v>3</v>
      </c>
      <c r="AL72" s="75">
        <v>2</v>
      </c>
      <c r="AM72" s="76">
        <v>0</v>
      </c>
      <c r="AN72" s="77">
        <v>43417768</v>
      </c>
      <c r="AO72" s="77">
        <v>0</v>
      </c>
      <c r="AP72" s="77">
        <v>0</v>
      </c>
    </row>
    <row r="73" spans="2:42" s="145" customFormat="1" ht="18" customHeight="1" x14ac:dyDescent="0.25">
      <c r="B73" s="176">
        <v>315</v>
      </c>
      <c r="C73" s="177" t="s">
        <v>64</v>
      </c>
      <c r="D73" s="2">
        <f t="shared" si="11"/>
        <v>115</v>
      </c>
      <c r="E73" s="15"/>
      <c r="F73" s="16"/>
      <c r="G73" s="16"/>
      <c r="H73" s="16"/>
      <c r="I73" s="16"/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49</v>
      </c>
      <c r="T73" s="17">
        <v>54</v>
      </c>
      <c r="U73" s="18">
        <v>12</v>
      </c>
      <c r="V73" s="2">
        <f t="shared" si="12"/>
        <v>435</v>
      </c>
      <c r="W73" s="15"/>
      <c r="X73" s="16"/>
      <c r="Y73" s="16"/>
      <c r="Z73" s="16"/>
      <c r="AA73" s="16"/>
      <c r="AB73" s="17">
        <v>0</v>
      </c>
      <c r="AC73" s="17">
        <v>0</v>
      </c>
      <c r="AD73" s="17">
        <v>0</v>
      </c>
      <c r="AE73" s="17">
        <v>0</v>
      </c>
      <c r="AF73" s="17">
        <v>0</v>
      </c>
      <c r="AG73" s="17">
        <v>9</v>
      </c>
      <c r="AH73" s="17">
        <v>0</v>
      </c>
      <c r="AI73" s="17">
        <v>4</v>
      </c>
      <c r="AJ73" s="17">
        <v>4</v>
      </c>
      <c r="AK73" s="17">
        <v>275</v>
      </c>
      <c r="AL73" s="17">
        <v>142</v>
      </c>
      <c r="AM73" s="18">
        <v>1</v>
      </c>
      <c r="AN73" s="5">
        <v>400514534</v>
      </c>
      <c r="AO73" s="5">
        <v>1</v>
      </c>
      <c r="AP73" s="5">
        <v>0</v>
      </c>
    </row>
    <row r="74" spans="2:42" s="78" customFormat="1" ht="18" customHeight="1" x14ac:dyDescent="0.25">
      <c r="B74" s="87"/>
      <c r="C74" s="88" t="s">
        <v>52</v>
      </c>
      <c r="D74" s="72">
        <f t="shared" si="11"/>
        <v>120</v>
      </c>
      <c r="E74" s="73"/>
      <c r="F74" s="74"/>
      <c r="G74" s="74"/>
      <c r="H74" s="74"/>
      <c r="I74" s="74"/>
      <c r="J74" s="75">
        <v>0</v>
      </c>
      <c r="K74" s="75">
        <v>0</v>
      </c>
      <c r="L74" s="75">
        <v>0</v>
      </c>
      <c r="M74" s="75">
        <v>0</v>
      </c>
      <c r="N74" s="75">
        <v>0</v>
      </c>
      <c r="O74" s="75">
        <v>0</v>
      </c>
      <c r="P74" s="75">
        <v>2</v>
      </c>
      <c r="Q74" s="75">
        <v>49</v>
      </c>
      <c r="R74" s="75">
        <v>42</v>
      </c>
      <c r="S74" s="75">
        <v>23</v>
      </c>
      <c r="T74" s="75">
        <v>4</v>
      </c>
      <c r="U74" s="76">
        <v>0</v>
      </c>
      <c r="V74" s="72">
        <f t="shared" si="12"/>
        <v>478</v>
      </c>
      <c r="W74" s="73"/>
      <c r="X74" s="74"/>
      <c r="Y74" s="74"/>
      <c r="Z74" s="74"/>
      <c r="AA74" s="74"/>
      <c r="AB74" s="75">
        <v>0</v>
      </c>
      <c r="AC74" s="75">
        <v>0</v>
      </c>
      <c r="AD74" s="75">
        <v>0</v>
      </c>
      <c r="AE74" s="75">
        <v>0</v>
      </c>
      <c r="AF74" s="75">
        <v>3</v>
      </c>
      <c r="AG74" s="75">
        <v>3</v>
      </c>
      <c r="AH74" s="75">
        <v>32</v>
      </c>
      <c r="AI74" s="75">
        <v>426</v>
      </c>
      <c r="AJ74" s="75">
        <v>14</v>
      </c>
      <c r="AK74" s="75">
        <v>0</v>
      </c>
      <c r="AL74" s="75">
        <v>0</v>
      </c>
      <c r="AM74" s="76">
        <v>0</v>
      </c>
      <c r="AN74" s="77">
        <v>295722927</v>
      </c>
      <c r="AO74" s="77">
        <v>0</v>
      </c>
      <c r="AP74" s="77">
        <v>0</v>
      </c>
    </row>
    <row r="75" spans="2:42" s="78" customFormat="1" ht="18" customHeight="1" x14ac:dyDescent="0.25">
      <c r="B75" s="19" t="s">
        <v>23</v>
      </c>
      <c r="C75" s="12" t="s">
        <v>22</v>
      </c>
      <c r="D75" s="3">
        <f t="shared" si="11"/>
        <v>167</v>
      </c>
      <c r="E75" s="20"/>
      <c r="F75" s="21" t="s">
        <v>0</v>
      </c>
      <c r="G75" s="21" t="s">
        <v>0</v>
      </c>
      <c r="H75" s="21" t="s">
        <v>0</v>
      </c>
      <c r="I75" s="21" t="s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19</v>
      </c>
      <c r="S75" s="22">
        <v>120</v>
      </c>
      <c r="T75" s="22">
        <v>21</v>
      </c>
      <c r="U75" s="23">
        <v>7</v>
      </c>
      <c r="V75" s="3">
        <f t="shared" si="12"/>
        <v>681</v>
      </c>
      <c r="W75" s="20"/>
      <c r="X75" s="21" t="s">
        <v>0</v>
      </c>
      <c r="Y75" s="21" t="s">
        <v>0</v>
      </c>
      <c r="Z75" s="21" t="s">
        <v>0</v>
      </c>
      <c r="AA75" s="21" t="s">
        <v>0</v>
      </c>
      <c r="AB75" s="22">
        <v>1</v>
      </c>
      <c r="AC75" s="22">
        <v>0</v>
      </c>
      <c r="AD75" s="22">
        <v>0</v>
      </c>
      <c r="AE75" s="22">
        <v>8</v>
      </c>
      <c r="AF75" s="22">
        <v>14</v>
      </c>
      <c r="AG75" s="22">
        <v>15</v>
      </c>
      <c r="AH75" s="22">
        <v>9</v>
      </c>
      <c r="AI75" s="22">
        <v>76</v>
      </c>
      <c r="AJ75" s="22">
        <v>471</v>
      </c>
      <c r="AK75" s="22">
        <v>83</v>
      </c>
      <c r="AL75" s="22">
        <v>4</v>
      </c>
      <c r="AM75" s="23">
        <v>0</v>
      </c>
      <c r="AN75" s="6">
        <v>586656693</v>
      </c>
      <c r="AO75" s="6">
        <v>1</v>
      </c>
      <c r="AP75" s="6">
        <v>0</v>
      </c>
    </row>
    <row r="76" spans="2:42" s="78" customFormat="1" ht="18" customHeight="1" thickBot="1" x14ac:dyDescent="0.3">
      <c r="B76" s="133">
        <v>335</v>
      </c>
      <c r="C76" s="134" t="s">
        <v>29</v>
      </c>
      <c r="D76" s="135">
        <f t="shared" si="11"/>
        <v>23</v>
      </c>
      <c r="E76" s="136"/>
      <c r="F76" s="137"/>
      <c r="G76" s="137"/>
      <c r="H76" s="137"/>
      <c r="I76" s="137"/>
      <c r="J76" s="138">
        <v>0</v>
      </c>
      <c r="K76" s="138">
        <v>0</v>
      </c>
      <c r="L76" s="138">
        <v>0</v>
      </c>
      <c r="M76" s="138">
        <v>0</v>
      </c>
      <c r="N76" s="138">
        <v>0</v>
      </c>
      <c r="O76" s="138">
        <v>1</v>
      </c>
      <c r="P76" s="138">
        <v>1</v>
      </c>
      <c r="Q76" s="138">
        <v>9</v>
      </c>
      <c r="R76" s="138">
        <v>10</v>
      </c>
      <c r="S76" s="138">
        <v>2</v>
      </c>
      <c r="T76" s="138">
        <v>0</v>
      </c>
      <c r="U76" s="157">
        <v>0</v>
      </c>
      <c r="V76" s="135">
        <f t="shared" si="12"/>
        <v>85</v>
      </c>
      <c r="W76" s="136"/>
      <c r="X76" s="137"/>
      <c r="Y76" s="137"/>
      <c r="Z76" s="137"/>
      <c r="AA76" s="137"/>
      <c r="AB76" s="138">
        <v>0</v>
      </c>
      <c r="AC76" s="138">
        <v>0</v>
      </c>
      <c r="AD76" s="138">
        <v>0</v>
      </c>
      <c r="AE76" s="138">
        <v>0</v>
      </c>
      <c r="AF76" s="138">
        <v>26</v>
      </c>
      <c r="AG76" s="138">
        <v>16</v>
      </c>
      <c r="AH76" s="138">
        <v>29</v>
      </c>
      <c r="AI76" s="138">
        <v>13</v>
      </c>
      <c r="AJ76" s="138">
        <v>1</v>
      </c>
      <c r="AK76" s="138">
        <v>0</v>
      </c>
      <c r="AL76" s="138">
        <v>0</v>
      </c>
      <c r="AM76" s="157">
        <v>0</v>
      </c>
      <c r="AN76" s="139">
        <v>50625309</v>
      </c>
      <c r="AO76" s="139">
        <v>0</v>
      </c>
      <c r="AP76" s="139">
        <v>0</v>
      </c>
    </row>
    <row r="77" spans="2:42" x14ac:dyDescent="0.25">
      <c r="B77" s="50"/>
      <c r="C77" s="50"/>
    </row>
    <row r="78" spans="2:42" s="103" customFormat="1" x14ac:dyDescent="0.25">
      <c r="B78" s="50"/>
      <c r="C78" s="50"/>
    </row>
    <row r="79" spans="2:42" s="103" customFormat="1" x14ac:dyDescent="0.25">
      <c r="B79" s="50"/>
      <c r="C79" s="50"/>
    </row>
    <row r="80" spans="2:42" s="51" customFormat="1" ht="39.75" customHeight="1" thickBot="1" x14ac:dyDescent="0.3">
      <c r="B80" s="182" t="s">
        <v>69</v>
      </c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182"/>
    </row>
    <row r="81" spans="2:42" s="51" customFormat="1" ht="15" customHeight="1" x14ac:dyDescent="0.25">
      <c r="B81" s="183" t="s">
        <v>2</v>
      </c>
      <c r="C81" s="185" t="s">
        <v>3</v>
      </c>
      <c r="D81" s="185" t="s">
        <v>4</v>
      </c>
      <c r="E81" s="187" t="s">
        <v>5</v>
      </c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9"/>
      <c r="V81" s="190" t="s">
        <v>39</v>
      </c>
      <c r="W81" s="187" t="s">
        <v>5</v>
      </c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9"/>
      <c r="AN81" s="190" t="s">
        <v>40</v>
      </c>
      <c r="AO81" s="190" t="s">
        <v>41</v>
      </c>
      <c r="AP81" s="190" t="s">
        <v>42</v>
      </c>
    </row>
    <row r="82" spans="2:42" s="51" customFormat="1" ht="33.75" customHeight="1" thickBot="1" x14ac:dyDescent="0.3">
      <c r="B82" s="184"/>
      <c r="C82" s="186"/>
      <c r="D82" s="186"/>
      <c r="E82" s="52" t="s">
        <v>38</v>
      </c>
      <c r="F82" s="53" t="s">
        <v>6</v>
      </c>
      <c r="G82" s="53" t="s">
        <v>6</v>
      </c>
      <c r="H82" s="53" t="s">
        <v>6</v>
      </c>
      <c r="I82" s="53" t="s">
        <v>6</v>
      </c>
      <c r="J82" s="53">
        <v>5</v>
      </c>
      <c r="K82" s="53">
        <v>6</v>
      </c>
      <c r="L82" s="53">
        <v>7</v>
      </c>
      <c r="M82" s="53">
        <v>8</v>
      </c>
      <c r="N82" s="53">
        <v>9</v>
      </c>
      <c r="O82" s="53">
        <v>10</v>
      </c>
      <c r="P82" s="53">
        <v>11</v>
      </c>
      <c r="Q82" s="53">
        <v>12</v>
      </c>
      <c r="R82" s="53">
        <v>13</v>
      </c>
      <c r="S82" s="53">
        <v>14</v>
      </c>
      <c r="T82" s="53">
        <v>15</v>
      </c>
      <c r="U82" s="54">
        <v>16</v>
      </c>
      <c r="V82" s="191"/>
      <c r="W82" s="52" t="s">
        <v>38</v>
      </c>
      <c r="X82" s="53" t="s">
        <v>6</v>
      </c>
      <c r="Y82" s="53" t="s">
        <v>6</v>
      </c>
      <c r="Z82" s="53" t="s">
        <v>6</v>
      </c>
      <c r="AA82" s="53" t="s">
        <v>6</v>
      </c>
      <c r="AB82" s="53">
        <v>5</v>
      </c>
      <c r="AC82" s="53">
        <v>6</v>
      </c>
      <c r="AD82" s="53">
        <v>7</v>
      </c>
      <c r="AE82" s="53">
        <v>8</v>
      </c>
      <c r="AF82" s="53">
        <v>9</v>
      </c>
      <c r="AG82" s="53">
        <v>10</v>
      </c>
      <c r="AH82" s="53">
        <v>11</v>
      </c>
      <c r="AI82" s="53">
        <v>12</v>
      </c>
      <c r="AJ82" s="53">
        <v>13</v>
      </c>
      <c r="AK82" s="53">
        <v>14</v>
      </c>
      <c r="AL82" s="53">
        <v>15</v>
      </c>
      <c r="AM82" s="54">
        <v>16</v>
      </c>
      <c r="AN82" s="191"/>
      <c r="AO82" s="191"/>
      <c r="AP82" s="191"/>
    </row>
    <row r="83" spans="2:42" s="129" customFormat="1" ht="18" customHeight="1" thickBot="1" x14ac:dyDescent="0.3">
      <c r="B83" s="59">
        <v>314</v>
      </c>
      <c r="C83" s="60" t="s">
        <v>16</v>
      </c>
      <c r="D83" s="61">
        <f t="shared" ref="D83" si="14">SUM(E83:U83)</f>
        <v>259</v>
      </c>
      <c r="E83" s="62"/>
      <c r="F83" s="63" t="s">
        <v>0</v>
      </c>
      <c r="G83" s="63" t="s">
        <v>0</v>
      </c>
      <c r="H83" s="63" t="s">
        <v>0</v>
      </c>
      <c r="I83" s="63" t="s">
        <v>0</v>
      </c>
      <c r="J83" s="64">
        <v>0</v>
      </c>
      <c r="K83" s="64">
        <v>0</v>
      </c>
      <c r="L83" s="64">
        <v>0</v>
      </c>
      <c r="M83" s="64">
        <v>0</v>
      </c>
      <c r="N83" s="64">
        <v>0</v>
      </c>
      <c r="O83" s="64">
        <v>0</v>
      </c>
      <c r="P83" s="64">
        <v>0</v>
      </c>
      <c r="Q83" s="64">
        <v>0</v>
      </c>
      <c r="R83" s="64">
        <v>59</v>
      </c>
      <c r="S83" s="64">
        <v>98</v>
      </c>
      <c r="T83" s="64">
        <v>93</v>
      </c>
      <c r="U83" s="65">
        <v>9</v>
      </c>
      <c r="V83" s="61">
        <f t="shared" ref="V83" si="15">SUM(W83:AM83)</f>
        <v>2341</v>
      </c>
      <c r="W83" s="62"/>
      <c r="X83" s="63" t="s">
        <v>0</v>
      </c>
      <c r="Y83" s="63" t="s">
        <v>0</v>
      </c>
      <c r="Z83" s="63" t="s">
        <v>0</v>
      </c>
      <c r="AA83" s="63" t="s">
        <v>0</v>
      </c>
      <c r="AB83" s="64">
        <v>0</v>
      </c>
      <c r="AC83" s="64">
        <v>0</v>
      </c>
      <c r="AD83" s="64">
        <v>0</v>
      </c>
      <c r="AE83" s="64">
        <v>170</v>
      </c>
      <c r="AF83" s="64">
        <v>445</v>
      </c>
      <c r="AG83" s="64">
        <v>73</v>
      </c>
      <c r="AH83" s="64">
        <v>43</v>
      </c>
      <c r="AI83" s="64">
        <v>568</v>
      </c>
      <c r="AJ83" s="64">
        <v>545</v>
      </c>
      <c r="AK83" s="64">
        <v>457</v>
      </c>
      <c r="AL83" s="64">
        <v>40</v>
      </c>
      <c r="AM83" s="65">
        <v>0</v>
      </c>
      <c r="AN83" s="66">
        <v>1479966647</v>
      </c>
      <c r="AO83" s="66">
        <v>1564</v>
      </c>
      <c r="AP83" s="66">
        <v>10</v>
      </c>
    </row>
    <row r="86" spans="2:42" ht="39" customHeight="1" thickBot="1" x14ac:dyDescent="0.3">
      <c r="B86" s="182" t="s">
        <v>70</v>
      </c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2"/>
      <c r="AL86" s="182"/>
      <c r="AM86" s="182"/>
      <c r="AN86" s="182"/>
      <c r="AO86" s="182"/>
      <c r="AP86" s="182"/>
    </row>
    <row r="87" spans="2:42" x14ac:dyDescent="0.25">
      <c r="B87" s="183" t="s">
        <v>2</v>
      </c>
      <c r="C87" s="185" t="s">
        <v>3</v>
      </c>
      <c r="D87" s="185" t="s">
        <v>4</v>
      </c>
      <c r="E87" s="187" t="s">
        <v>5</v>
      </c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9"/>
      <c r="V87" s="190" t="s">
        <v>39</v>
      </c>
      <c r="W87" s="187" t="s">
        <v>5</v>
      </c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9"/>
      <c r="AN87" s="190" t="s">
        <v>40</v>
      </c>
      <c r="AO87" s="190" t="s">
        <v>41</v>
      </c>
      <c r="AP87" s="190" t="s">
        <v>42</v>
      </c>
    </row>
    <row r="88" spans="2:42" ht="33.75" customHeight="1" thickBot="1" x14ac:dyDescent="0.3">
      <c r="B88" s="184"/>
      <c r="C88" s="186"/>
      <c r="D88" s="186"/>
      <c r="E88" s="52" t="s">
        <v>38</v>
      </c>
      <c r="F88" s="53" t="s">
        <v>6</v>
      </c>
      <c r="G88" s="53" t="s">
        <v>6</v>
      </c>
      <c r="H88" s="53" t="s">
        <v>6</v>
      </c>
      <c r="I88" s="53" t="s">
        <v>6</v>
      </c>
      <c r="J88" s="53">
        <v>5</v>
      </c>
      <c r="K88" s="53">
        <v>6</v>
      </c>
      <c r="L88" s="53">
        <v>7</v>
      </c>
      <c r="M88" s="53">
        <v>8</v>
      </c>
      <c r="N88" s="53">
        <v>9</v>
      </c>
      <c r="O88" s="53">
        <v>10</v>
      </c>
      <c r="P88" s="53">
        <v>11</v>
      </c>
      <c r="Q88" s="53">
        <v>12</v>
      </c>
      <c r="R88" s="53">
        <v>13</v>
      </c>
      <c r="S88" s="53">
        <v>14</v>
      </c>
      <c r="T88" s="53">
        <v>15</v>
      </c>
      <c r="U88" s="54">
        <v>16</v>
      </c>
      <c r="V88" s="191"/>
      <c r="W88" s="52" t="s">
        <v>38</v>
      </c>
      <c r="X88" s="53" t="s">
        <v>6</v>
      </c>
      <c r="Y88" s="53" t="s">
        <v>6</v>
      </c>
      <c r="Z88" s="53" t="s">
        <v>6</v>
      </c>
      <c r="AA88" s="53" t="s">
        <v>6</v>
      </c>
      <c r="AB88" s="53">
        <v>5</v>
      </c>
      <c r="AC88" s="53">
        <v>6</v>
      </c>
      <c r="AD88" s="53">
        <v>7</v>
      </c>
      <c r="AE88" s="53">
        <v>8</v>
      </c>
      <c r="AF88" s="53">
        <v>9</v>
      </c>
      <c r="AG88" s="53">
        <v>10</v>
      </c>
      <c r="AH88" s="53">
        <v>11</v>
      </c>
      <c r="AI88" s="53">
        <v>12</v>
      </c>
      <c r="AJ88" s="53">
        <v>13</v>
      </c>
      <c r="AK88" s="53">
        <v>14</v>
      </c>
      <c r="AL88" s="53">
        <v>15</v>
      </c>
      <c r="AM88" s="54">
        <v>16</v>
      </c>
      <c r="AN88" s="191"/>
      <c r="AO88" s="191"/>
      <c r="AP88" s="191"/>
    </row>
    <row r="89" spans="2:42" s="78" customFormat="1" ht="18" customHeight="1" thickBot="1" x14ac:dyDescent="0.3">
      <c r="B89" s="163">
        <v>314</v>
      </c>
      <c r="C89" s="164" t="s">
        <v>77</v>
      </c>
      <c r="D89" s="135">
        <f t="shared" ref="D89" si="16">SUM(E89:U89)</f>
        <v>8</v>
      </c>
      <c r="E89" s="136"/>
      <c r="F89" s="137"/>
      <c r="G89" s="137"/>
      <c r="H89" s="137"/>
      <c r="I89" s="137"/>
      <c r="J89" s="138">
        <v>0</v>
      </c>
      <c r="K89" s="138">
        <v>0</v>
      </c>
      <c r="L89" s="138">
        <v>0</v>
      </c>
      <c r="M89" s="138">
        <v>0</v>
      </c>
      <c r="N89" s="138">
        <v>0</v>
      </c>
      <c r="O89" s="138">
        <v>0</v>
      </c>
      <c r="P89" s="138">
        <v>0</v>
      </c>
      <c r="Q89" s="138">
        <v>0</v>
      </c>
      <c r="R89" s="138">
        <v>4</v>
      </c>
      <c r="S89" s="138">
        <v>0</v>
      </c>
      <c r="T89" s="138">
        <v>4</v>
      </c>
      <c r="U89" s="157">
        <v>0</v>
      </c>
      <c r="V89" s="135">
        <f t="shared" ref="V89" si="17">SUM(W89:AM89)</f>
        <v>83</v>
      </c>
      <c r="W89" s="136"/>
      <c r="X89" s="137"/>
      <c r="Y89" s="137"/>
      <c r="Z89" s="137"/>
      <c r="AA89" s="137"/>
      <c r="AB89" s="138">
        <v>0</v>
      </c>
      <c r="AC89" s="138">
        <v>0</v>
      </c>
      <c r="AD89" s="138">
        <v>0</v>
      </c>
      <c r="AE89" s="138">
        <v>5</v>
      </c>
      <c r="AF89" s="138">
        <v>13</v>
      </c>
      <c r="AG89" s="138">
        <v>4</v>
      </c>
      <c r="AH89" s="138">
        <v>20</v>
      </c>
      <c r="AI89" s="138">
        <v>16</v>
      </c>
      <c r="AJ89" s="138">
        <v>18</v>
      </c>
      <c r="AK89" s="138">
        <v>5</v>
      </c>
      <c r="AL89" s="138">
        <v>2</v>
      </c>
      <c r="AM89" s="157">
        <v>0</v>
      </c>
      <c r="AN89" s="139">
        <v>43417768</v>
      </c>
      <c r="AO89" s="139">
        <v>0</v>
      </c>
      <c r="AP89" s="139">
        <v>0</v>
      </c>
    </row>
    <row r="90" spans="2:42" x14ac:dyDescent="0.25"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2"/>
      <c r="AK90" s="162"/>
      <c r="AL90" s="162"/>
      <c r="AM90" s="162"/>
      <c r="AN90" s="162"/>
      <c r="AO90" s="162"/>
      <c r="AP90" s="162"/>
    </row>
    <row r="91" spans="2:42" x14ac:dyDescent="0.25"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</row>
    <row r="92" spans="2:42" s="162" customFormat="1" ht="39" customHeight="1" thickBot="1" x14ac:dyDescent="0.3">
      <c r="B92" s="182" t="s">
        <v>98</v>
      </c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</row>
    <row r="93" spans="2:42" x14ac:dyDescent="0.25">
      <c r="B93" s="183" t="s">
        <v>2</v>
      </c>
      <c r="C93" s="185" t="s">
        <v>3</v>
      </c>
      <c r="D93" s="185" t="s">
        <v>4</v>
      </c>
      <c r="E93" s="187" t="s">
        <v>5</v>
      </c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9"/>
      <c r="V93" s="190" t="s">
        <v>39</v>
      </c>
      <c r="W93" s="187" t="s">
        <v>5</v>
      </c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8"/>
      <c r="AJ93" s="188"/>
      <c r="AK93" s="188"/>
      <c r="AL93" s="188"/>
      <c r="AM93" s="189"/>
      <c r="AN93" s="190" t="s">
        <v>40</v>
      </c>
      <c r="AO93" s="190" t="s">
        <v>41</v>
      </c>
      <c r="AP93" s="190" t="s">
        <v>42</v>
      </c>
    </row>
    <row r="94" spans="2:42" ht="32.25" customHeight="1" thickBot="1" x14ac:dyDescent="0.3">
      <c r="B94" s="184"/>
      <c r="C94" s="186"/>
      <c r="D94" s="186"/>
      <c r="E94" s="52" t="s">
        <v>38</v>
      </c>
      <c r="F94" s="53" t="s">
        <v>6</v>
      </c>
      <c r="G94" s="53" t="s">
        <v>6</v>
      </c>
      <c r="H94" s="53" t="s">
        <v>6</v>
      </c>
      <c r="I94" s="53" t="s">
        <v>6</v>
      </c>
      <c r="J94" s="53">
        <v>5</v>
      </c>
      <c r="K94" s="53">
        <v>6</v>
      </c>
      <c r="L94" s="53">
        <v>7</v>
      </c>
      <c r="M94" s="53">
        <v>8</v>
      </c>
      <c r="N94" s="53">
        <v>9</v>
      </c>
      <c r="O94" s="53">
        <v>10</v>
      </c>
      <c r="P94" s="53">
        <v>11</v>
      </c>
      <c r="Q94" s="53">
        <v>12</v>
      </c>
      <c r="R94" s="53">
        <v>13</v>
      </c>
      <c r="S94" s="53">
        <v>14</v>
      </c>
      <c r="T94" s="53">
        <v>15</v>
      </c>
      <c r="U94" s="54">
        <v>16</v>
      </c>
      <c r="V94" s="191"/>
      <c r="W94" s="52" t="s">
        <v>38</v>
      </c>
      <c r="X94" s="53" t="s">
        <v>6</v>
      </c>
      <c r="Y94" s="53" t="s">
        <v>6</v>
      </c>
      <c r="Z94" s="53" t="s">
        <v>6</v>
      </c>
      <c r="AA94" s="53" t="s">
        <v>6</v>
      </c>
      <c r="AB94" s="53">
        <v>5</v>
      </c>
      <c r="AC94" s="53">
        <v>6</v>
      </c>
      <c r="AD94" s="53">
        <v>7</v>
      </c>
      <c r="AE94" s="53">
        <v>8</v>
      </c>
      <c r="AF94" s="53">
        <v>9</v>
      </c>
      <c r="AG94" s="53">
        <v>10</v>
      </c>
      <c r="AH94" s="53">
        <v>11</v>
      </c>
      <c r="AI94" s="53">
        <v>12</v>
      </c>
      <c r="AJ94" s="53">
        <v>13</v>
      </c>
      <c r="AK94" s="53">
        <v>14</v>
      </c>
      <c r="AL94" s="53">
        <v>15</v>
      </c>
      <c r="AM94" s="54">
        <v>16</v>
      </c>
      <c r="AN94" s="191"/>
      <c r="AO94" s="191"/>
      <c r="AP94" s="191"/>
    </row>
    <row r="95" spans="2:42" ht="17.25" customHeight="1" thickBot="1" x14ac:dyDescent="0.3">
      <c r="B95" s="59" t="s">
        <v>10</v>
      </c>
      <c r="C95" s="60" t="s">
        <v>9</v>
      </c>
      <c r="D95" s="61">
        <f t="shared" ref="D95" si="18">SUM(E95:U95)</f>
        <v>400</v>
      </c>
      <c r="E95" s="62"/>
      <c r="F95" s="63" t="s">
        <v>0</v>
      </c>
      <c r="G95" s="63" t="s">
        <v>0</v>
      </c>
      <c r="H95" s="63" t="s">
        <v>0</v>
      </c>
      <c r="I95" s="63" t="s">
        <v>0</v>
      </c>
      <c r="J95" s="64">
        <v>0</v>
      </c>
      <c r="K95" s="64">
        <v>0</v>
      </c>
      <c r="L95" s="64">
        <v>0</v>
      </c>
      <c r="M95" s="64">
        <v>0</v>
      </c>
      <c r="N95" s="64">
        <v>1</v>
      </c>
      <c r="O95" s="64">
        <v>12</v>
      </c>
      <c r="P95" s="64">
        <v>12</v>
      </c>
      <c r="Q95" s="64">
        <v>34</v>
      </c>
      <c r="R95" s="64">
        <v>39</v>
      </c>
      <c r="S95" s="64">
        <v>192</v>
      </c>
      <c r="T95" s="64">
        <v>92</v>
      </c>
      <c r="U95" s="65">
        <v>18</v>
      </c>
      <c r="V95" s="61">
        <f t="shared" ref="V95" si="19">SUM(W95:AM95)</f>
        <v>1437</v>
      </c>
      <c r="W95" s="62"/>
      <c r="X95" s="63" t="s">
        <v>0</v>
      </c>
      <c r="Y95" s="63" t="s">
        <v>0</v>
      </c>
      <c r="Z95" s="63" t="s">
        <v>0</v>
      </c>
      <c r="AA95" s="63" t="s">
        <v>0</v>
      </c>
      <c r="AB95" s="64">
        <v>0</v>
      </c>
      <c r="AC95" s="64">
        <v>2</v>
      </c>
      <c r="AD95" s="64">
        <v>25</v>
      </c>
      <c r="AE95" s="64">
        <v>301</v>
      </c>
      <c r="AF95" s="64">
        <v>187</v>
      </c>
      <c r="AG95" s="64">
        <v>72</v>
      </c>
      <c r="AH95" s="64">
        <v>55</v>
      </c>
      <c r="AI95" s="64">
        <v>367</v>
      </c>
      <c r="AJ95" s="64">
        <v>313</v>
      </c>
      <c r="AK95" s="64">
        <v>112</v>
      </c>
      <c r="AL95" s="64">
        <v>3</v>
      </c>
      <c r="AM95" s="65">
        <v>0</v>
      </c>
      <c r="AN95" s="66">
        <v>1020294571</v>
      </c>
      <c r="AO95" s="66">
        <v>1837</v>
      </c>
      <c r="AP95" s="66">
        <v>0</v>
      </c>
    </row>
  </sheetData>
  <mergeCells count="57">
    <mergeCell ref="B64:AP64"/>
    <mergeCell ref="B66:AP66"/>
    <mergeCell ref="AN12:AN18"/>
    <mergeCell ref="AN49:AN56"/>
    <mergeCell ref="B63:AP63"/>
    <mergeCell ref="B67:AP67"/>
    <mergeCell ref="B68:B69"/>
    <mergeCell ref="C68:C69"/>
    <mergeCell ref="D68:D69"/>
    <mergeCell ref="E68:U68"/>
    <mergeCell ref="V68:V69"/>
    <mergeCell ref="W68:AM68"/>
    <mergeCell ref="AN68:AN69"/>
    <mergeCell ref="AO68:AO69"/>
    <mergeCell ref="AP68:AP69"/>
    <mergeCell ref="B80:AP80"/>
    <mergeCell ref="B81:B82"/>
    <mergeCell ref="E81:U81"/>
    <mergeCell ref="V81:V82"/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  <mergeCell ref="AO81:AO82"/>
    <mergeCell ref="AP81:AP82"/>
    <mergeCell ref="W81:AM81"/>
    <mergeCell ref="AN81:AN82"/>
    <mergeCell ref="C81:C82"/>
    <mergeCell ref="D81:D82"/>
    <mergeCell ref="W87:AM87"/>
    <mergeCell ref="AN87:AN88"/>
    <mergeCell ref="AO87:AO88"/>
    <mergeCell ref="AP87:AP88"/>
    <mergeCell ref="B86:AP86"/>
    <mergeCell ref="B87:B88"/>
    <mergeCell ref="C87:C88"/>
    <mergeCell ref="D87:D88"/>
    <mergeCell ref="E87:U87"/>
    <mergeCell ref="V87:V88"/>
    <mergeCell ref="B92:AP92"/>
    <mergeCell ref="B93:B94"/>
    <mergeCell ref="C93:C94"/>
    <mergeCell ref="D93:D94"/>
    <mergeCell ref="E93:U93"/>
    <mergeCell ref="V93:V94"/>
    <mergeCell ref="W93:AM93"/>
    <mergeCell ref="AN93:AN94"/>
    <mergeCell ref="AO93:AO94"/>
    <mergeCell ref="AP93:AP94"/>
  </mergeCells>
  <phoneticPr fontId="16" type="noConversion"/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ignoredErrors>
    <ignoredError sqref="V21:V22 V34:V35 V27 V30:V32 V39:V43 V45 V58:V59 V74 V10" formulaRange="1"/>
    <ignoredError sqref="B6:B7 B9 B24 B28 B29 B36 B46 B26 B57:B60 B45 B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P98"/>
  <sheetViews>
    <sheetView showGridLines="0" tabSelected="1" zoomScale="85" zoomScaleNormal="85" workbookViewId="0">
      <pane ySplit="5" topLeftCell="A6" activePane="bottomLeft" state="frozen"/>
      <selection pane="bottomLeft" activeCell="AQ32" sqref="AQ32"/>
    </sheetView>
  </sheetViews>
  <sheetFormatPr defaultRowHeight="15" x14ac:dyDescent="0.25"/>
  <cols>
    <col min="1" max="1" width="1.7109375" customWidth="1"/>
    <col min="2" max="2" width="6.5703125" customWidth="1"/>
    <col min="3" max="3" width="45" customWidth="1"/>
    <col min="4" max="4" width="15.28515625" customWidth="1"/>
    <col min="5" max="21" width="5.42578125" customWidth="1"/>
    <col min="22" max="22" width="15.28515625" customWidth="1"/>
    <col min="23" max="31" width="5.42578125" customWidth="1"/>
    <col min="32" max="32" width="5.7109375" customWidth="1"/>
    <col min="33" max="39" width="5.42578125" customWidth="1"/>
    <col min="40" max="40" width="14.28515625" customWidth="1"/>
    <col min="41" max="42" width="12.85546875" customWidth="1"/>
  </cols>
  <sheetData>
    <row r="1" spans="2:42" ht="15.75" x14ac:dyDescent="0.25">
      <c r="B1" s="192" t="s">
        <v>35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</row>
    <row r="2" spans="2:42" ht="15.75" x14ac:dyDescent="0.25">
      <c r="B2" s="192" t="s">
        <v>67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</row>
    <row r="3" spans="2:42" ht="39" customHeight="1" thickBot="1" x14ac:dyDescent="0.3">
      <c r="B3" s="194" t="s">
        <v>93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</row>
    <row r="4" spans="2:42" ht="20.100000000000001" customHeight="1" x14ac:dyDescent="0.25">
      <c r="B4" s="229" t="s">
        <v>2</v>
      </c>
      <c r="C4" s="231" t="s">
        <v>3</v>
      </c>
      <c r="D4" s="233" t="s">
        <v>36</v>
      </c>
      <c r="E4" s="235" t="s">
        <v>5</v>
      </c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7"/>
      <c r="V4" s="233" t="s">
        <v>37</v>
      </c>
      <c r="W4" s="235" t="s">
        <v>5</v>
      </c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3" t="s">
        <v>46</v>
      </c>
      <c r="AO4" s="233" t="s">
        <v>44</v>
      </c>
      <c r="AP4" s="233" t="s">
        <v>45</v>
      </c>
    </row>
    <row r="5" spans="2:42" ht="35.25" customHeight="1" thickBot="1" x14ac:dyDescent="0.3">
      <c r="B5" s="230"/>
      <c r="C5" s="232"/>
      <c r="D5" s="234"/>
      <c r="E5" s="29" t="s">
        <v>38</v>
      </c>
      <c r="F5" s="30">
        <v>1</v>
      </c>
      <c r="G5" s="30">
        <v>2</v>
      </c>
      <c r="H5" s="30">
        <v>3</v>
      </c>
      <c r="I5" s="30">
        <v>4</v>
      </c>
      <c r="J5" s="30">
        <v>5</v>
      </c>
      <c r="K5" s="30">
        <v>6</v>
      </c>
      <c r="L5" s="30">
        <v>7</v>
      </c>
      <c r="M5" s="30">
        <v>8</v>
      </c>
      <c r="N5" s="30">
        <v>9</v>
      </c>
      <c r="O5" s="30">
        <v>10</v>
      </c>
      <c r="P5" s="30">
        <v>11</v>
      </c>
      <c r="Q5" s="30">
        <v>12</v>
      </c>
      <c r="R5" s="30">
        <v>13</v>
      </c>
      <c r="S5" s="30">
        <v>14</v>
      </c>
      <c r="T5" s="30">
        <v>15</v>
      </c>
      <c r="U5" s="31">
        <v>16</v>
      </c>
      <c r="V5" s="234"/>
      <c r="W5" s="29" t="s">
        <v>38</v>
      </c>
      <c r="X5" s="30">
        <v>1</v>
      </c>
      <c r="Y5" s="30">
        <v>2</v>
      </c>
      <c r="Z5" s="30">
        <v>3</v>
      </c>
      <c r="AA5" s="30">
        <v>4</v>
      </c>
      <c r="AB5" s="30">
        <v>5</v>
      </c>
      <c r="AC5" s="30">
        <v>6</v>
      </c>
      <c r="AD5" s="30">
        <v>7</v>
      </c>
      <c r="AE5" s="30">
        <v>8</v>
      </c>
      <c r="AF5" s="30">
        <v>9</v>
      </c>
      <c r="AG5" s="30">
        <v>10</v>
      </c>
      <c r="AH5" s="30">
        <v>11</v>
      </c>
      <c r="AI5" s="30">
        <v>12</v>
      </c>
      <c r="AJ5" s="30">
        <v>13</v>
      </c>
      <c r="AK5" s="30">
        <v>14</v>
      </c>
      <c r="AL5" s="30">
        <v>15</v>
      </c>
      <c r="AM5" s="32">
        <v>16</v>
      </c>
      <c r="AN5" s="234"/>
      <c r="AO5" s="234"/>
      <c r="AP5" s="234"/>
    </row>
    <row r="6" spans="2:42" ht="18" customHeight="1" x14ac:dyDescent="0.25">
      <c r="B6" s="33" t="s">
        <v>8</v>
      </c>
      <c r="C6" s="34" t="s">
        <v>7</v>
      </c>
      <c r="D6" s="48">
        <f>SUM(E6:U6)</f>
        <v>37</v>
      </c>
      <c r="E6" s="36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1</v>
      </c>
      <c r="P6" s="37">
        <v>1</v>
      </c>
      <c r="Q6" s="37">
        <v>5</v>
      </c>
      <c r="R6" s="37">
        <v>4</v>
      </c>
      <c r="S6" s="37">
        <v>19</v>
      </c>
      <c r="T6" s="37">
        <v>5</v>
      </c>
      <c r="U6" s="38">
        <v>2</v>
      </c>
      <c r="V6" s="48">
        <f t="shared" ref="V6:V54" si="0">SUM(W6:AM6)</f>
        <v>275</v>
      </c>
      <c r="W6" s="36">
        <v>0</v>
      </c>
      <c r="X6" s="37">
        <v>0</v>
      </c>
      <c r="Y6" s="37">
        <v>0</v>
      </c>
      <c r="Z6" s="37">
        <v>1</v>
      </c>
      <c r="AA6" s="37">
        <v>0</v>
      </c>
      <c r="AB6" s="37">
        <v>35</v>
      </c>
      <c r="AC6" s="37">
        <v>15</v>
      </c>
      <c r="AD6" s="37">
        <v>13</v>
      </c>
      <c r="AE6" s="37">
        <v>9</v>
      </c>
      <c r="AF6" s="37">
        <v>33</v>
      </c>
      <c r="AG6" s="37">
        <v>26</v>
      </c>
      <c r="AH6" s="37">
        <v>32</v>
      </c>
      <c r="AI6" s="37">
        <v>30</v>
      </c>
      <c r="AJ6" s="37">
        <v>53</v>
      </c>
      <c r="AK6" s="37">
        <v>17</v>
      </c>
      <c r="AL6" s="37">
        <v>3</v>
      </c>
      <c r="AM6" s="39">
        <v>8</v>
      </c>
      <c r="AN6" s="35">
        <v>179375015</v>
      </c>
      <c r="AO6" s="35">
        <v>6</v>
      </c>
      <c r="AP6" s="35">
        <v>0</v>
      </c>
    </row>
    <row r="7" spans="2:42" ht="18" customHeight="1" x14ac:dyDescent="0.25">
      <c r="B7" s="40" t="s">
        <v>10</v>
      </c>
      <c r="C7" s="41" t="s">
        <v>9</v>
      </c>
      <c r="D7" s="3">
        <f t="shared" ref="D7:D38" si="1">SUM(E7:U7)</f>
        <v>8</v>
      </c>
      <c r="E7" s="4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1</v>
      </c>
      <c r="R7" s="22">
        <v>2</v>
      </c>
      <c r="S7" s="22">
        <v>4</v>
      </c>
      <c r="T7" s="22">
        <v>1</v>
      </c>
      <c r="U7" s="43">
        <v>0</v>
      </c>
      <c r="V7" s="3">
        <f t="shared" si="0"/>
        <v>168</v>
      </c>
      <c r="W7" s="42">
        <v>0</v>
      </c>
      <c r="X7" s="22">
        <v>0</v>
      </c>
      <c r="Y7" s="22">
        <v>3</v>
      </c>
      <c r="Z7" s="22">
        <v>0</v>
      </c>
      <c r="AA7" s="22">
        <v>0</v>
      </c>
      <c r="AB7" s="22">
        <v>14</v>
      </c>
      <c r="AC7" s="22">
        <v>88</v>
      </c>
      <c r="AD7" s="22">
        <v>1</v>
      </c>
      <c r="AE7" s="22">
        <v>1</v>
      </c>
      <c r="AF7" s="22">
        <v>15</v>
      </c>
      <c r="AG7" s="22">
        <v>13</v>
      </c>
      <c r="AH7" s="22">
        <v>14</v>
      </c>
      <c r="AI7" s="22">
        <v>5</v>
      </c>
      <c r="AJ7" s="22">
        <v>7</v>
      </c>
      <c r="AK7" s="22">
        <v>4</v>
      </c>
      <c r="AL7" s="22">
        <v>0</v>
      </c>
      <c r="AM7" s="23">
        <v>3</v>
      </c>
      <c r="AN7" s="6">
        <v>65112508</v>
      </c>
      <c r="AO7" s="6">
        <v>175</v>
      </c>
      <c r="AP7" s="6">
        <v>0</v>
      </c>
    </row>
    <row r="8" spans="2:42" ht="18" customHeight="1" x14ac:dyDescent="0.25">
      <c r="B8" s="40">
        <v>307</v>
      </c>
      <c r="C8" s="41" t="s">
        <v>11</v>
      </c>
      <c r="D8" s="3">
        <f t="shared" si="1"/>
        <v>10</v>
      </c>
      <c r="E8" s="4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1</v>
      </c>
      <c r="Q8" s="22">
        <v>1</v>
      </c>
      <c r="R8" s="22">
        <v>6</v>
      </c>
      <c r="S8" s="22">
        <v>1</v>
      </c>
      <c r="T8" s="22">
        <v>1</v>
      </c>
      <c r="U8" s="43">
        <v>0</v>
      </c>
      <c r="V8" s="3">
        <f t="shared" si="0"/>
        <v>125</v>
      </c>
      <c r="W8" s="42">
        <v>0</v>
      </c>
      <c r="X8" s="22">
        <v>0</v>
      </c>
      <c r="Y8" s="22">
        <v>0</v>
      </c>
      <c r="Z8" s="22">
        <v>0</v>
      </c>
      <c r="AA8" s="22">
        <v>1</v>
      </c>
      <c r="AB8" s="22">
        <v>0</v>
      </c>
      <c r="AC8" s="22">
        <v>1</v>
      </c>
      <c r="AD8" s="22">
        <v>3</v>
      </c>
      <c r="AE8" s="22">
        <v>3</v>
      </c>
      <c r="AF8" s="22">
        <v>30</v>
      </c>
      <c r="AG8" s="22">
        <v>10</v>
      </c>
      <c r="AH8" s="22">
        <v>20</v>
      </c>
      <c r="AI8" s="22">
        <v>33</v>
      </c>
      <c r="AJ8" s="22">
        <v>21</v>
      </c>
      <c r="AK8" s="22">
        <v>1</v>
      </c>
      <c r="AL8" s="22">
        <v>0</v>
      </c>
      <c r="AM8" s="23">
        <v>2</v>
      </c>
      <c r="AN8" s="6">
        <v>87940450</v>
      </c>
      <c r="AO8" s="6">
        <v>27</v>
      </c>
      <c r="AP8" s="6">
        <v>0</v>
      </c>
    </row>
    <row r="9" spans="2:42" ht="18" customHeight="1" x14ac:dyDescent="0.25">
      <c r="B9" s="40" t="s">
        <v>13</v>
      </c>
      <c r="C9" s="41" t="s">
        <v>12</v>
      </c>
      <c r="D9" s="3">
        <f t="shared" si="1"/>
        <v>9</v>
      </c>
      <c r="E9" s="4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1</v>
      </c>
      <c r="O9" s="22">
        <v>2</v>
      </c>
      <c r="P9" s="22">
        <v>1</v>
      </c>
      <c r="Q9" s="22">
        <v>0</v>
      </c>
      <c r="R9" s="22">
        <v>1</v>
      </c>
      <c r="S9" s="22">
        <v>3</v>
      </c>
      <c r="T9" s="22">
        <v>1</v>
      </c>
      <c r="U9" s="43">
        <v>0</v>
      </c>
      <c r="V9" s="3">
        <f t="shared" si="0"/>
        <v>157</v>
      </c>
      <c r="W9" s="42">
        <v>0</v>
      </c>
      <c r="X9" s="22">
        <v>0</v>
      </c>
      <c r="Y9" s="22">
        <v>0</v>
      </c>
      <c r="Z9" s="22">
        <v>2</v>
      </c>
      <c r="AA9" s="22">
        <v>7</v>
      </c>
      <c r="AB9" s="22">
        <v>10</v>
      </c>
      <c r="AC9" s="22">
        <v>7</v>
      </c>
      <c r="AD9" s="22">
        <v>13</v>
      </c>
      <c r="AE9" s="22">
        <v>1</v>
      </c>
      <c r="AF9" s="22">
        <v>26</v>
      </c>
      <c r="AG9" s="22">
        <v>17</v>
      </c>
      <c r="AH9" s="22">
        <v>27</v>
      </c>
      <c r="AI9" s="22">
        <v>21</v>
      </c>
      <c r="AJ9" s="22">
        <v>11</v>
      </c>
      <c r="AK9" s="22">
        <v>12</v>
      </c>
      <c r="AL9" s="22">
        <v>0</v>
      </c>
      <c r="AM9" s="23">
        <v>3</v>
      </c>
      <c r="AN9" s="6">
        <v>93212592</v>
      </c>
      <c r="AO9" s="6">
        <v>0</v>
      </c>
      <c r="AP9" s="6">
        <v>0</v>
      </c>
    </row>
    <row r="10" spans="2:42" s="78" customFormat="1" ht="18" customHeight="1" x14ac:dyDescent="0.25">
      <c r="B10" s="87"/>
      <c r="C10" s="88" t="s">
        <v>104</v>
      </c>
      <c r="D10" s="72">
        <f t="shared" si="1"/>
        <v>20</v>
      </c>
      <c r="E10" s="89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11</v>
      </c>
      <c r="R10" s="75">
        <v>9</v>
      </c>
      <c r="S10" s="75">
        <v>0</v>
      </c>
      <c r="T10" s="75">
        <v>0</v>
      </c>
      <c r="U10" s="90">
        <v>0</v>
      </c>
      <c r="V10" s="72">
        <f t="shared" si="0"/>
        <v>244</v>
      </c>
      <c r="W10" s="89">
        <v>0</v>
      </c>
      <c r="X10" s="75">
        <v>0</v>
      </c>
      <c r="Y10" s="75">
        <v>0</v>
      </c>
      <c r="Z10" s="75">
        <v>0</v>
      </c>
      <c r="AA10" s="75">
        <v>27</v>
      </c>
      <c r="AB10" s="75">
        <v>40</v>
      </c>
      <c r="AC10" s="75">
        <v>7</v>
      </c>
      <c r="AD10" s="75">
        <v>8</v>
      </c>
      <c r="AE10" s="75">
        <v>9</v>
      </c>
      <c r="AF10" s="75">
        <v>38</v>
      </c>
      <c r="AG10" s="75">
        <v>40</v>
      </c>
      <c r="AH10" s="75">
        <v>24</v>
      </c>
      <c r="AI10" s="75">
        <v>37</v>
      </c>
      <c r="AJ10" s="75">
        <v>14</v>
      </c>
      <c r="AK10" s="75">
        <v>0</v>
      </c>
      <c r="AL10" s="75">
        <v>0</v>
      </c>
      <c r="AM10" s="76">
        <v>0</v>
      </c>
      <c r="AN10" s="77">
        <v>201685221</v>
      </c>
      <c r="AO10" s="77">
        <v>0</v>
      </c>
      <c r="AP10" s="77">
        <v>0</v>
      </c>
    </row>
    <row r="11" spans="2:42" s="78" customFormat="1" ht="18" customHeight="1" x14ac:dyDescent="0.25">
      <c r="B11" s="91">
        <v>313</v>
      </c>
      <c r="C11" s="92" t="s">
        <v>14</v>
      </c>
      <c r="D11" s="81">
        <f t="shared" si="1"/>
        <v>16</v>
      </c>
      <c r="E11" s="93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1</v>
      </c>
      <c r="R11" s="84">
        <v>2</v>
      </c>
      <c r="S11" s="84">
        <v>9</v>
      </c>
      <c r="T11" s="84">
        <v>4</v>
      </c>
      <c r="U11" s="94">
        <v>0</v>
      </c>
      <c r="V11" s="81">
        <f t="shared" si="0"/>
        <v>343</v>
      </c>
      <c r="W11" s="93">
        <v>0</v>
      </c>
      <c r="X11" s="84">
        <v>0</v>
      </c>
      <c r="Y11" s="84">
        <v>0</v>
      </c>
      <c r="Z11" s="84">
        <v>0</v>
      </c>
      <c r="AA11" s="84">
        <v>1</v>
      </c>
      <c r="AB11" s="84">
        <v>0</v>
      </c>
      <c r="AC11" s="84">
        <v>7</v>
      </c>
      <c r="AD11" s="84">
        <v>5</v>
      </c>
      <c r="AE11" s="84">
        <v>33</v>
      </c>
      <c r="AF11" s="84">
        <v>22</v>
      </c>
      <c r="AG11" s="84">
        <v>14</v>
      </c>
      <c r="AH11" s="84">
        <v>13</v>
      </c>
      <c r="AI11" s="84">
        <v>178</v>
      </c>
      <c r="AJ11" s="84">
        <v>13</v>
      </c>
      <c r="AK11" s="84">
        <v>50</v>
      </c>
      <c r="AL11" s="84">
        <v>5</v>
      </c>
      <c r="AM11" s="85">
        <v>2</v>
      </c>
      <c r="AN11" s="86">
        <v>167589724</v>
      </c>
      <c r="AO11" s="86">
        <v>0</v>
      </c>
      <c r="AP11" s="86">
        <v>0</v>
      </c>
    </row>
    <row r="12" spans="2:42" s="78" customFormat="1" ht="18" customHeight="1" x14ac:dyDescent="0.25">
      <c r="B12" s="87"/>
      <c r="C12" s="88" t="s">
        <v>103</v>
      </c>
      <c r="D12" s="72">
        <f t="shared" si="1"/>
        <v>4</v>
      </c>
      <c r="E12" s="89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1</v>
      </c>
      <c r="O12" s="75">
        <v>0</v>
      </c>
      <c r="P12" s="75">
        <v>1</v>
      </c>
      <c r="Q12" s="75">
        <v>0</v>
      </c>
      <c r="R12" s="75">
        <v>2</v>
      </c>
      <c r="S12" s="75">
        <v>0</v>
      </c>
      <c r="T12" s="75">
        <v>0</v>
      </c>
      <c r="U12" s="90">
        <v>0</v>
      </c>
      <c r="V12" s="72">
        <f t="shared" si="0"/>
        <v>254</v>
      </c>
      <c r="W12" s="89">
        <v>0</v>
      </c>
      <c r="X12" s="75">
        <v>0</v>
      </c>
      <c r="Y12" s="75">
        <v>0</v>
      </c>
      <c r="Z12" s="75">
        <v>24</v>
      </c>
      <c r="AA12" s="75">
        <v>3</v>
      </c>
      <c r="AB12" s="75">
        <v>9</v>
      </c>
      <c r="AC12" s="75">
        <v>25</v>
      </c>
      <c r="AD12" s="75">
        <v>102</v>
      </c>
      <c r="AE12" s="75">
        <v>37</v>
      </c>
      <c r="AF12" s="75">
        <v>17</v>
      </c>
      <c r="AG12" s="75">
        <v>5</v>
      </c>
      <c r="AH12" s="75">
        <v>10</v>
      </c>
      <c r="AI12" s="75">
        <v>18</v>
      </c>
      <c r="AJ12" s="75">
        <v>4</v>
      </c>
      <c r="AK12" s="75">
        <v>0</v>
      </c>
      <c r="AL12" s="75">
        <v>0</v>
      </c>
      <c r="AM12" s="76">
        <v>0</v>
      </c>
      <c r="AN12" s="216">
        <v>464429544</v>
      </c>
      <c r="AO12" s="77">
        <v>0</v>
      </c>
      <c r="AP12" s="77">
        <v>0</v>
      </c>
    </row>
    <row r="13" spans="2:42" s="78" customFormat="1" ht="18" customHeight="1" x14ac:dyDescent="0.25">
      <c r="B13" s="87" t="s">
        <v>0</v>
      </c>
      <c r="C13" s="88" t="s">
        <v>71</v>
      </c>
      <c r="D13" s="72">
        <f t="shared" si="1"/>
        <v>2</v>
      </c>
      <c r="E13" s="89">
        <v>0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1</v>
      </c>
      <c r="O13" s="75">
        <v>0</v>
      </c>
      <c r="P13" s="75">
        <v>1</v>
      </c>
      <c r="Q13" s="75">
        <v>0</v>
      </c>
      <c r="R13" s="75">
        <v>0</v>
      </c>
      <c r="S13" s="75">
        <v>0</v>
      </c>
      <c r="T13" s="75">
        <v>0</v>
      </c>
      <c r="U13" s="90">
        <v>0</v>
      </c>
      <c r="V13" s="72">
        <f t="shared" si="0"/>
        <v>95</v>
      </c>
      <c r="W13" s="89">
        <v>0</v>
      </c>
      <c r="X13" s="75">
        <v>0</v>
      </c>
      <c r="Y13" s="75">
        <v>0</v>
      </c>
      <c r="Z13" s="75">
        <v>0</v>
      </c>
      <c r="AA13" s="75">
        <v>0</v>
      </c>
      <c r="AB13" s="75">
        <v>0</v>
      </c>
      <c r="AC13" s="75">
        <v>0</v>
      </c>
      <c r="AD13" s="75">
        <v>50</v>
      </c>
      <c r="AE13" s="75">
        <v>24</v>
      </c>
      <c r="AF13" s="75">
        <v>18</v>
      </c>
      <c r="AG13" s="75">
        <v>3</v>
      </c>
      <c r="AH13" s="75">
        <v>0</v>
      </c>
      <c r="AI13" s="75">
        <v>0</v>
      </c>
      <c r="AJ13" s="75">
        <v>0</v>
      </c>
      <c r="AK13" s="75">
        <v>0</v>
      </c>
      <c r="AL13" s="75">
        <v>0</v>
      </c>
      <c r="AM13" s="76">
        <v>0</v>
      </c>
      <c r="AN13" s="217"/>
      <c r="AO13" s="77">
        <v>0</v>
      </c>
      <c r="AP13" s="77">
        <v>0</v>
      </c>
    </row>
    <row r="14" spans="2:42" s="78" customFormat="1" ht="18" customHeight="1" x14ac:dyDescent="0.25">
      <c r="B14" s="87"/>
      <c r="C14" s="88" t="s">
        <v>72</v>
      </c>
      <c r="D14" s="72">
        <f t="shared" si="1"/>
        <v>1</v>
      </c>
      <c r="E14" s="89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1</v>
      </c>
      <c r="Q14" s="75">
        <v>0</v>
      </c>
      <c r="R14" s="75">
        <v>0</v>
      </c>
      <c r="S14" s="75">
        <v>0</v>
      </c>
      <c r="T14" s="75">
        <v>0</v>
      </c>
      <c r="U14" s="90">
        <v>0</v>
      </c>
      <c r="V14" s="72">
        <f t="shared" si="0"/>
        <v>55</v>
      </c>
      <c r="W14" s="89">
        <v>0</v>
      </c>
      <c r="X14" s="75">
        <v>0</v>
      </c>
      <c r="Y14" s="75">
        <v>0</v>
      </c>
      <c r="Z14" s="75">
        <v>0</v>
      </c>
      <c r="AA14" s="75">
        <v>0</v>
      </c>
      <c r="AB14" s="75">
        <v>0</v>
      </c>
      <c r="AC14" s="75">
        <v>0</v>
      </c>
      <c r="AD14" s="75">
        <v>44</v>
      </c>
      <c r="AE14" s="75">
        <v>1</v>
      </c>
      <c r="AF14" s="75">
        <v>8</v>
      </c>
      <c r="AG14" s="75">
        <v>2</v>
      </c>
      <c r="AH14" s="75">
        <v>0</v>
      </c>
      <c r="AI14" s="75">
        <v>0</v>
      </c>
      <c r="AJ14" s="75">
        <v>0</v>
      </c>
      <c r="AK14" s="75">
        <v>0</v>
      </c>
      <c r="AL14" s="75">
        <v>0</v>
      </c>
      <c r="AM14" s="76">
        <v>0</v>
      </c>
      <c r="AN14" s="217"/>
      <c r="AO14" s="77">
        <v>0</v>
      </c>
      <c r="AP14" s="77">
        <v>0</v>
      </c>
    </row>
    <row r="15" spans="2:42" s="78" customFormat="1" ht="18" customHeight="1" x14ac:dyDescent="0.25">
      <c r="B15" s="87"/>
      <c r="C15" s="88" t="s">
        <v>73</v>
      </c>
      <c r="D15" s="72">
        <f t="shared" si="1"/>
        <v>1</v>
      </c>
      <c r="E15" s="89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75">
        <v>1</v>
      </c>
      <c r="Q15" s="75">
        <v>0</v>
      </c>
      <c r="R15" s="75">
        <v>0</v>
      </c>
      <c r="S15" s="75">
        <v>0</v>
      </c>
      <c r="T15" s="75">
        <v>0</v>
      </c>
      <c r="U15" s="90">
        <v>0</v>
      </c>
      <c r="V15" s="72">
        <f t="shared" si="0"/>
        <v>52</v>
      </c>
      <c r="W15" s="89">
        <v>0</v>
      </c>
      <c r="X15" s="75">
        <v>0</v>
      </c>
      <c r="Y15" s="75">
        <v>0</v>
      </c>
      <c r="Z15" s="75">
        <v>0</v>
      </c>
      <c r="AA15" s="75">
        <v>0</v>
      </c>
      <c r="AB15" s="75">
        <v>0</v>
      </c>
      <c r="AC15" s="75">
        <v>0</v>
      </c>
      <c r="AD15" s="75">
        <v>41</v>
      </c>
      <c r="AE15" s="75">
        <v>0</v>
      </c>
      <c r="AF15" s="75">
        <v>9</v>
      </c>
      <c r="AG15" s="75">
        <v>2</v>
      </c>
      <c r="AH15" s="75">
        <v>0</v>
      </c>
      <c r="AI15" s="75">
        <v>0</v>
      </c>
      <c r="AJ15" s="75">
        <v>0</v>
      </c>
      <c r="AK15" s="75">
        <v>0</v>
      </c>
      <c r="AL15" s="75">
        <v>0</v>
      </c>
      <c r="AM15" s="76">
        <v>0</v>
      </c>
      <c r="AN15" s="217"/>
      <c r="AO15" s="77">
        <v>0</v>
      </c>
      <c r="AP15" s="77">
        <v>0</v>
      </c>
    </row>
    <row r="16" spans="2:42" s="78" customFormat="1" ht="18" customHeight="1" x14ac:dyDescent="0.25">
      <c r="B16" s="87"/>
      <c r="C16" s="88" t="s">
        <v>74</v>
      </c>
      <c r="D16" s="72">
        <f t="shared" si="1"/>
        <v>1</v>
      </c>
      <c r="E16" s="89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1</v>
      </c>
      <c r="Q16" s="75">
        <v>0</v>
      </c>
      <c r="R16" s="75">
        <v>0</v>
      </c>
      <c r="S16" s="75">
        <v>0</v>
      </c>
      <c r="T16" s="75">
        <v>0</v>
      </c>
      <c r="U16" s="90">
        <v>0</v>
      </c>
      <c r="V16" s="72">
        <f t="shared" si="0"/>
        <v>61</v>
      </c>
      <c r="W16" s="89">
        <v>0</v>
      </c>
      <c r="X16" s="75">
        <v>0</v>
      </c>
      <c r="Y16" s="75">
        <v>0</v>
      </c>
      <c r="Z16" s="75">
        <v>0</v>
      </c>
      <c r="AA16" s="75">
        <v>0</v>
      </c>
      <c r="AB16" s="75">
        <v>0</v>
      </c>
      <c r="AC16" s="75">
        <v>0</v>
      </c>
      <c r="AD16" s="75">
        <v>50</v>
      </c>
      <c r="AE16" s="75">
        <v>1</v>
      </c>
      <c r="AF16" s="75">
        <v>5</v>
      </c>
      <c r="AG16" s="75">
        <v>5</v>
      </c>
      <c r="AH16" s="75">
        <v>0</v>
      </c>
      <c r="AI16" s="75">
        <v>0</v>
      </c>
      <c r="AJ16" s="75">
        <v>0</v>
      </c>
      <c r="AK16" s="75">
        <v>0</v>
      </c>
      <c r="AL16" s="75">
        <v>0</v>
      </c>
      <c r="AM16" s="76">
        <v>0</v>
      </c>
      <c r="AN16" s="217"/>
      <c r="AO16" s="77">
        <v>0</v>
      </c>
      <c r="AP16" s="77">
        <v>0</v>
      </c>
    </row>
    <row r="17" spans="2:42" s="78" customFormat="1" ht="18" customHeight="1" x14ac:dyDescent="0.25">
      <c r="B17" s="87"/>
      <c r="C17" s="88" t="s">
        <v>75</v>
      </c>
      <c r="D17" s="72">
        <f t="shared" si="1"/>
        <v>1</v>
      </c>
      <c r="E17" s="89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1</v>
      </c>
      <c r="Q17" s="75">
        <v>0</v>
      </c>
      <c r="R17" s="75">
        <v>0</v>
      </c>
      <c r="S17" s="75">
        <v>0</v>
      </c>
      <c r="T17" s="75">
        <v>0</v>
      </c>
      <c r="U17" s="90">
        <v>0</v>
      </c>
      <c r="V17" s="72">
        <f t="shared" si="0"/>
        <v>49</v>
      </c>
      <c r="W17" s="89">
        <v>0</v>
      </c>
      <c r="X17" s="75">
        <v>0</v>
      </c>
      <c r="Y17" s="75">
        <v>0</v>
      </c>
      <c r="Z17" s="75">
        <v>0</v>
      </c>
      <c r="AA17" s="75">
        <v>0</v>
      </c>
      <c r="AB17" s="75">
        <v>0</v>
      </c>
      <c r="AC17" s="75">
        <v>0</v>
      </c>
      <c r="AD17" s="75">
        <v>43</v>
      </c>
      <c r="AE17" s="75">
        <v>0</v>
      </c>
      <c r="AF17" s="75">
        <v>3</v>
      </c>
      <c r="AG17" s="75">
        <v>3</v>
      </c>
      <c r="AH17" s="75">
        <v>0</v>
      </c>
      <c r="AI17" s="75">
        <v>0</v>
      </c>
      <c r="AJ17" s="75">
        <v>0</v>
      </c>
      <c r="AK17" s="75">
        <v>0</v>
      </c>
      <c r="AL17" s="75">
        <v>0</v>
      </c>
      <c r="AM17" s="76">
        <v>0</v>
      </c>
      <c r="AN17" s="217"/>
      <c r="AO17" s="77">
        <v>0</v>
      </c>
      <c r="AP17" s="77">
        <v>0</v>
      </c>
    </row>
    <row r="18" spans="2:42" s="78" customFormat="1" ht="18" customHeight="1" x14ac:dyDescent="0.25">
      <c r="B18" s="87"/>
      <c r="C18" s="88" t="s">
        <v>76</v>
      </c>
      <c r="D18" s="72">
        <f t="shared" si="1"/>
        <v>72</v>
      </c>
      <c r="E18" s="89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1</v>
      </c>
      <c r="Q18" s="75">
        <v>0</v>
      </c>
      <c r="R18" s="75">
        <v>0</v>
      </c>
      <c r="S18" s="75">
        <v>71</v>
      </c>
      <c r="T18" s="75">
        <v>0</v>
      </c>
      <c r="U18" s="90">
        <v>0</v>
      </c>
      <c r="V18" s="72">
        <f t="shared" si="0"/>
        <v>363</v>
      </c>
      <c r="W18" s="89">
        <v>0</v>
      </c>
      <c r="X18" s="75">
        <v>0</v>
      </c>
      <c r="Y18" s="75">
        <v>0</v>
      </c>
      <c r="Z18" s="75">
        <v>0</v>
      </c>
      <c r="AA18" s="75">
        <v>0</v>
      </c>
      <c r="AB18" s="75">
        <v>0</v>
      </c>
      <c r="AC18" s="75">
        <v>0</v>
      </c>
      <c r="AD18" s="75">
        <v>9</v>
      </c>
      <c r="AE18" s="75">
        <v>1</v>
      </c>
      <c r="AF18" s="75">
        <v>4</v>
      </c>
      <c r="AG18" s="75">
        <v>1</v>
      </c>
      <c r="AH18" s="75">
        <v>0</v>
      </c>
      <c r="AI18" s="75">
        <v>106</v>
      </c>
      <c r="AJ18" s="75">
        <v>0</v>
      </c>
      <c r="AK18" s="75">
        <v>242</v>
      </c>
      <c r="AL18" s="75">
        <v>0</v>
      </c>
      <c r="AM18" s="76">
        <v>0</v>
      </c>
      <c r="AN18" s="218"/>
      <c r="AO18" s="77">
        <v>0</v>
      </c>
      <c r="AP18" s="77">
        <v>0</v>
      </c>
    </row>
    <row r="19" spans="2:42" s="78" customFormat="1" ht="18" customHeight="1" x14ac:dyDescent="0.25">
      <c r="B19" s="87" t="s">
        <v>0</v>
      </c>
      <c r="C19" s="88" t="s">
        <v>15</v>
      </c>
      <c r="D19" s="72">
        <f t="shared" si="1"/>
        <v>51</v>
      </c>
      <c r="E19" s="89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36</v>
      </c>
      <c r="P19" s="75">
        <v>1</v>
      </c>
      <c r="Q19" s="75">
        <v>14</v>
      </c>
      <c r="R19" s="75">
        <v>0</v>
      </c>
      <c r="S19" s="75">
        <v>0</v>
      </c>
      <c r="T19" s="75">
        <v>0</v>
      </c>
      <c r="U19" s="90">
        <v>0</v>
      </c>
      <c r="V19" s="72">
        <f t="shared" si="0"/>
        <v>592</v>
      </c>
      <c r="W19" s="89">
        <v>0</v>
      </c>
      <c r="X19" s="75">
        <v>0</v>
      </c>
      <c r="Y19" s="75">
        <v>2</v>
      </c>
      <c r="Z19" s="75">
        <v>0</v>
      </c>
      <c r="AA19" s="75">
        <v>0</v>
      </c>
      <c r="AB19" s="75">
        <v>14</v>
      </c>
      <c r="AC19" s="75">
        <v>1</v>
      </c>
      <c r="AD19" s="75">
        <v>21</v>
      </c>
      <c r="AE19" s="75">
        <v>198</v>
      </c>
      <c r="AF19" s="75">
        <v>175</v>
      </c>
      <c r="AG19" s="75">
        <v>150</v>
      </c>
      <c r="AH19" s="75">
        <v>28</v>
      </c>
      <c r="AI19" s="75">
        <v>2</v>
      </c>
      <c r="AJ19" s="75">
        <v>1</v>
      </c>
      <c r="AK19" s="75">
        <v>0</v>
      </c>
      <c r="AL19" s="75">
        <v>0</v>
      </c>
      <c r="AM19" s="76">
        <v>0</v>
      </c>
      <c r="AN19" s="77">
        <v>240296163</v>
      </c>
      <c r="AO19" s="77">
        <v>0</v>
      </c>
      <c r="AP19" s="77">
        <v>0</v>
      </c>
    </row>
    <row r="20" spans="2:42" s="78" customFormat="1" ht="18" customHeight="1" x14ac:dyDescent="0.25">
      <c r="B20" s="91">
        <v>314</v>
      </c>
      <c r="C20" s="92" t="s">
        <v>16</v>
      </c>
      <c r="D20" s="81">
        <f t="shared" si="1"/>
        <v>5</v>
      </c>
      <c r="E20" s="93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4">
        <v>0</v>
      </c>
      <c r="Q20" s="84">
        <v>0</v>
      </c>
      <c r="R20" s="84">
        <v>0</v>
      </c>
      <c r="S20" s="84">
        <v>3</v>
      </c>
      <c r="T20" s="84">
        <v>2</v>
      </c>
      <c r="U20" s="94">
        <v>0</v>
      </c>
      <c r="V20" s="81">
        <f t="shared" si="0"/>
        <v>211</v>
      </c>
      <c r="W20" s="93">
        <v>0</v>
      </c>
      <c r="X20" s="84">
        <v>0</v>
      </c>
      <c r="Y20" s="84">
        <v>0</v>
      </c>
      <c r="Z20" s="84">
        <v>0</v>
      </c>
      <c r="AA20" s="84">
        <v>0</v>
      </c>
      <c r="AB20" s="84">
        <v>0</v>
      </c>
      <c r="AC20" s="84">
        <v>1</v>
      </c>
      <c r="AD20" s="84">
        <v>5</v>
      </c>
      <c r="AE20" s="84">
        <v>21</v>
      </c>
      <c r="AF20" s="84">
        <v>73</v>
      </c>
      <c r="AG20" s="84">
        <v>29</v>
      </c>
      <c r="AH20" s="84">
        <v>6</v>
      </c>
      <c r="AI20" s="84">
        <v>36</v>
      </c>
      <c r="AJ20" s="84">
        <v>24</v>
      </c>
      <c r="AK20" s="84">
        <v>13</v>
      </c>
      <c r="AL20" s="84">
        <v>0</v>
      </c>
      <c r="AM20" s="85">
        <v>3</v>
      </c>
      <c r="AN20" s="86">
        <v>98014045</v>
      </c>
      <c r="AO20" s="86">
        <v>0</v>
      </c>
      <c r="AP20" s="86">
        <v>0</v>
      </c>
    </row>
    <row r="21" spans="2:42" s="78" customFormat="1" ht="18" customHeight="1" x14ac:dyDescent="0.25">
      <c r="B21" s="87"/>
      <c r="C21" s="88" t="s">
        <v>77</v>
      </c>
      <c r="D21" s="72">
        <f t="shared" si="1"/>
        <v>1</v>
      </c>
      <c r="E21" s="89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75">
        <v>0</v>
      </c>
      <c r="S21" s="75">
        <v>1</v>
      </c>
      <c r="T21" s="75">
        <v>0</v>
      </c>
      <c r="U21" s="90">
        <v>0</v>
      </c>
      <c r="V21" s="72">
        <f t="shared" si="0"/>
        <v>59</v>
      </c>
      <c r="W21" s="89">
        <v>0</v>
      </c>
      <c r="X21" s="75">
        <v>0</v>
      </c>
      <c r="Y21" s="75">
        <v>0</v>
      </c>
      <c r="Z21" s="75">
        <v>0</v>
      </c>
      <c r="AA21" s="75">
        <v>0</v>
      </c>
      <c r="AB21" s="75">
        <v>0</v>
      </c>
      <c r="AC21" s="75">
        <v>1</v>
      </c>
      <c r="AD21" s="75">
        <v>6</v>
      </c>
      <c r="AE21" s="75">
        <v>10</v>
      </c>
      <c r="AF21" s="75">
        <v>16</v>
      </c>
      <c r="AG21" s="75">
        <v>4</v>
      </c>
      <c r="AH21" s="75">
        <v>12</v>
      </c>
      <c r="AI21" s="75">
        <v>2</v>
      </c>
      <c r="AJ21" s="75">
        <v>5</v>
      </c>
      <c r="AK21" s="75">
        <v>3</v>
      </c>
      <c r="AL21" s="75">
        <v>0</v>
      </c>
      <c r="AM21" s="76">
        <v>0</v>
      </c>
      <c r="AN21" s="77">
        <v>23881513</v>
      </c>
      <c r="AO21" s="77">
        <v>0</v>
      </c>
      <c r="AP21" s="77">
        <v>0</v>
      </c>
    </row>
    <row r="22" spans="2:42" s="78" customFormat="1" ht="18" customHeight="1" x14ac:dyDescent="0.25">
      <c r="B22" s="87"/>
      <c r="C22" s="88" t="s">
        <v>17</v>
      </c>
      <c r="D22" s="72">
        <f t="shared" si="1"/>
        <v>0</v>
      </c>
      <c r="E22" s="89">
        <v>0</v>
      </c>
      <c r="F22" s="75">
        <v>0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75">
        <v>0</v>
      </c>
      <c r="S22" s="75">
        <v>0</v>
      </c>
      <c r="T22" s="75">
        <v>0</v>
      </c>
      <c r="U22" s="90">
        <v>0</v>
      </c>
      <c r="V22" s="72">
        <f t="shared" si="0"/>
        <v>27</v>
      </c>
      <c r="W22" s="89">
        <v>0</v>
      </c>
      <c r="X22" s="75">
        <v>0</v>
      </c>
      <c r="Y22" s="75">
        <v>0</v>
      </c>
      <c r="Z22" s="75">
        <v>6</v>
      </c>
      <c r="AA22" s="75">
        <v>0</v>
      </c>
      <c r="AB22" s="75">
        <v>5</v>
      </c>
      <c r="AC22" s="75">
        <v>0</v>
      </c>
      <c r="AD22" s="75">
        <v>3</v>
      </c>
      <c r="AE22" s="75">
        <v>3</v>
      </c>
      <c r="AF22" s="75">
        <v>6</v>
      </c>
      <c r="AG22" s="75">
        <v>1</v>
      </c>
      <c r="AH22" s="75">
        <v>3</v>
      </c>
      <c r="AI22" s="75">
        <v>0</v>
      </c>
      <c r="AJ22" s="75">
        <v>0</v>
      </c>
      <c r="AK22" s="75">
        <v>0</v>
      </c>
      <c r="AL22" s="75">
        <v>0</v>
      </c>
      <c r="AM22" s="76">
        <v>0</v>
      </c>
      <c r="AN22" s="77">
        <v>9548125</v>
      </c>
      <c r="AO22" s="77">
        <v>0</v>
      </c>
      <c r="AP22" s="77">
        <v>0</v>
      </c>
    </row>
    <row r="23" spans="2:42" s="78" customFormat="1" ht="18" customHeight="1" x14ac:dyDescent="0.25">
      <c r="B23" s="87" t="s">
        <v>0</v>
      </c>
      <c r="C23" s="88" t="s">
        <v>78</v>
      </c>
      <c r="D23" s="72">
        <f t="shared" si="1"/>
        <v>1</v>
      </c>
      <c r="E23" s="89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1</v>
      </c>
      <c r="Q23" s="75">
        <v>0</v>
      </c>
      <c r="R23" s="75">
        <v>0</v>
      </c>
      <c r="S23" s="75">
        <v>0</v>
      </c>
      <c r="T23" s="75">
        <v>0</v>
      </c>
      <c r="U23" s="90">
        <v>0</v>
      </c>
      <c r="V23" s="72">
        <f t="shared" si="0"/>
        <v>75</v>
      </c>
      <c r="W23" s="89">
        <v>0</v>
      </c>
      <c r="X23" s="75">
        <v>0</v>
      </c>
      <c r="Y23" s="75">
        <v>0</v>
      </c>
      <c r="Z23" s="75">
        <v>11</v>
      </c>
      <c r="AA23" s="75">
        <v>12</v>
      </c>
      <c r="AB23" s="75">
        <v>3</v>
      </c>
      <c r="AC23" s="75">
        <v>1</v>
      </c>
      <c r="AD23" s="75">
        <v>3</v>
      </c>
      <c r="AE23" s="75">
        <v>18</v>
      </c>
      <c r="AF23" s="75">
        <v>18</v>
      </c>
      <c r="AG23" s="75">
        <v>6</v>
      </c>
      <c r="AH23" s="75">
        <v>2</v>
      </c>
      <c r="AI23" s="75">
        <v>1</v>
      </c>
      <c r="AJ23" s="75">
        <v>0</v>
      </c>
      <c r="AK23" s="75">
        <v>0</v>
      </c>
      <c r="AL23" s="75">
        <v>0</v>
      </c>
      <c r="AM23" s="76">
        <v>0</v>
      </c>
      <c r="AN23" s="77">
        <v>26901211</v>
      </c>
      <c r="AO23" s="77">
        <v>0</v>
      </c>
      <c r="AP23" s="77">
        <v>0</v>
      </c>
    </row>
    <row r="24" spans="2:42" s="78" customFormat="1" ht="18" customHeight="1" x14ac:dyDescent="0.25">
      <c r="B24" s="125" t="s">
        <v>19</v>
      </c>
      <c r="C24" s="126" t="s">
        <v>18</v>
      </c>
      <c r="D24" s="107">
        <f t="shared" si="1"/>
        <v>10</v>
      </c>
      <c r="E24" s="127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110">
        <v>0</v>
      </c>
      <c r="N24" s="110">
        <v>0</v>
      </c>
      <c r="O24" s="110">
        <v>0</v>
      </c>
      <c r="P24" s="110">
        <v>0</v>
      </c>
      <c r="Q24" s="110">
        <v>0</v>
      </c>
      <c r="R24" s="110">
        <v>4</v>
      </c>
      <c r="S24" s="110">
        <v>5</v>
      </c>
      <c r="T24" s="110">
        <v>1</v>
      </c>
      <c r="U24" s="180">
        <v>0</v>
      </c>
      <c r="V24" s="107">
        <f t="shared" si="0"/>
        <v>135</v>
      </c>
      <c r="W24" s="127">
        <v>0</v>
      </c>
      <c r="X24" s="110">
        <v>0</v>
      </c>
      <c r="Y24" s="110">
        <v>0</v>
      </c>
      <c r="Z24" s="110">
        <v>0</v>
      </c>
      <c r="AA24" s="110">
        <v>0</v>
      </c>
      <c r="AB24" s="110">
        <v>0</v>
      </c>
      <c r="AC24" s="110">
        <v>9</v>
      </c>
      <c r="AD24" s="110">
        <v>0</v>
      </c>
      <c r="AE24" s="110">
        <v>2</v>
      </c>
      <c r="AF24" s="110">
        <v>26</v>
      </c>
      <c r="AG24" s="110">
        <v>17</v>
      </c>
      <c r="AH24" s="110">
        <v>5</v>
      </c>
      <c r="AI24" s="110">
        <v>5</v>
      </c>
      <c r="AJ24" s="110">
        <v>61</v>
      </c>
      <c r="AK24" s="110">
        <v>7</v>
      </c>
      <c r="AL24" s="110">
        <v>0</v>
      </c>
      <c r="AM24" s="111">
        <v>3</v>
      </c>
      <c r="AN24" s="112">
        <v>89583889</v>
      </c>
      <c r="AO24" s="112">
        <v>0</v>
      </c>
      <c r="AP24" s="112">
        <v>0</v>
      </c>
    </row>
    <row r="25" spans="2:42" s="78" customFormat="1" ht="18" customHeight="1" x14ac:dyDescent="0.25">
      <c r="B25" s="87" t="s">
        <v>0</v>
      </c>
      <c r="C25" s="88" t="s">
        <v>47</v>
      </c>
      <c r="D25" s="72">
        <f t="shared" si="1"/>
        <v>1</v>
      </c>
      <c r="E25" s="89">
        <v>0</v>
      </c>
      <c r="F25" s="75">
        <v>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0</v>
      </c>
      <c r="Q25" s="75">
        <v>0</v>
      </c>
      <c r="R25" s="75">
        <v>1</v>
      </c>
      <c r="S25" s="75">
        <v>0</v>
      </c>
      <c r="T25" s="75">
        <v>0</v>
      </c>
      <c r="U25" s="90">
        <v>0</v>
      </c>
      <c r="V25" s="72">
        <f t="shared" si="0"/>
        <v>19</v>
      </c>
      <c r="W25" s="89">
        <v>0</v>
      </c>
      <c r="X25" s="75">
        <v>0</v>
      </c>
      <c r="Y25" s="75">
        <v>0</v>
      </c>
      <c r="Z25" s="75">
        <v>0</v>
      </c>
      <c r="AA25" s="75">
        <v>0</v>
      </c>
      <c r="AB25" s="75">
        <v>0</v>
      </c>
      <c r="AC25" s="75">
        <v>0</v>
      </c>
      <c r="AD25" s="75">
        <v>1</v>
      </c>
      <c r="AE25" s="75">
        <v>1</v>
      </c>
      <c r="AF25" s="75">
        <v>10</v>
      </c>
      <c r="AG25" s="75">
        <v>0</v>
      </c>
      <c r="AH25" s="75">
        <v>0</v>
      </c>
      <c r="AI25" s="75">
        <v>7</v>
      </c>
      <c r="AJ25" s="75">
        <v>0</v>
      </c>
      <c r="AK25" s="75">
        <v>0</v>
      </c>
      <c r="AL25" s="75">
        <v>0</v>
      </c>
      <c r="AM25" s="76">
        <v>0</v>
      </c>
      <c r="AN25" s="77">
        <v>13870966</v>
      </c>
      <c r="AO25" s="77">
        <v>0</v>
      </c>
      <c r="AP25" s="77">
        <v>0</v>
      </c>
    </row>
    <row r="26" spans="2:42" s="78" customFormat="1" ht="18" customHeight="1" x14ac:dyDescent="0.25">
      <c r="B26" s="91" t="s">
        <v>21</v>
      </c>
      <c r="C26" s="92" t="s">
        <v>20</v>
      </c>
      <c r="D26" s="81">
        <f t="shared" si="1"/>
        <v>13</v>
      </c>
      <c r="E26" s="93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1</v>
      </c>
      <c r="Q26" s="84">
        <v>0</v>
      </c>
      <c r="R26" s="84">
        <v>6</v>
      </c>
      <c r="S26" s="84">
        <v>2</v>
      </c>
      <c r="T26" s="84">
        <v>4</v>
      </c>
      <c r="U26" s="94">
        <v>0</v>
      </c>
      <c r="V26" s="81">
        <f t="shared" si="0"/>
        <v>205</v>
      </c>
      <c r="W26" s="93">
        <v>0</v>
      </c>
      <c r="X26" s="84">
        <v>0</v>
      </c>
      <c r="Y26" s="84">
        <v>0</v>
      </c>
      <c r="Z26" s="84">
        <v>0</v>
      </c>
      <c r="AA26" s="84">
        <v>0</v>
      </c>
      <c r="AB26" s="84">
        <v>9</v>
      </c>
      <c r="AC26" s="84">
        <v>2</v>
      </c>
      <c r="AD26" s="84">
        <v>3</v>
      </c>
      <c r="AE26" s="84">
        <v>0</v>
      </c>
      <c r="AF26" s="84">
        <v>33</v>
      </c>
      <c r="AG26" s="84">
        <v>1</v>
      </c>
      <c r="AH26" s="84">
        <v>51</v>
      </c>
      <c r="AI26" s="84">
        <v>37</v>
      </c>
      <c r="AJ26" s="84">
        <v>48</v>
      </c>
      <c r="AK26" s="84">
        <v>17</v>
      </c>
      <c r="AL26" s="84">
        <v>1</v>
      </c>
      <c r="AM26" s="85">
        <v>3</v>
      </c>
      <c r="AN26" s="86">
        <v>125847271</v>
      </c>
      <c r="AO26" s="86">
        <v>1</v>
      </c>
      <c r="AP26" s="86">
        <v>1</v>
      </c>
    </row>
    <row r="27" spans="2:42" s="78" customFormat="1" ht="18" customHeight="1" x14ac:dyDescent="0.25">
      <c r="B27" s="87"/>
      <c r="C27" s="88" t="s">
        <v>53</v>
      </c>
      <c r="D27" s="72">
        <f t="shared" si="1"/>
        <v>3</v>
      </c>
      <c r="E27" s="89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1</v>
      </c>
      <c r="O27" s="75">
        <v>0</v>
      </c>
      <c r="P27" s="75">
        <v>1</v>
      </c>
      <c r="Q27" s="75">
        <v>0</v>
      </c>
      <c r="R27" s="75">
        <v>0</v>
      </c>
      <c r="S27" s="75">
        <v>1</v>
      </c>
      <c r="T27" s="75">
        <v>0</v>
      </c>
      <c r="U27" s="90">
        <v>0</v>
      </c>
      <c r="V27" s="72">
        <f t="shared" si="0"/>
        <v>12</v>
      </c>
      <c r="W27" s="89">
        <v>0</v>
      </c>
      <c r="X27" s="75">
        <v>0</v>
      </c>
      <c r="Y27" s="75">
        <v>0</v>
      </c>
      <c r="Z27" s="75">
        <v>0</v>
      </c>
      <c r="AA27" s="75">
        <v>0</v>
      </c>
      <c r="AB27" s="75">
        <v>0</v>
      </c>
      <c r="AC27" s="75">
        <v>0</v>
      </c>
      <c r="AD27" s="75">
        <v>0</v>
      </c>
      <c r="AE27" s="75">
        <v>0</v>
      </c>
      <c r="AF27" s="75">
        <v>5</v>
      </c>
      <c r="AG27" s="75">
        <v>0</v>
      </c>
      <c r="AH27" s="75">
        <v>3</v>
      </c>
      <c r="AI27" s="75">
        <v>4</v>
      </c>
      <c r="AJ27" s="75">
        <v>0</v>
      </c>
      <c r="AK27" s="75">
        <v>0</v>
      </c>
      <c r="AL27" s="75">
        <v>0</v>
      </c>
      <c r="AM27" s="76">
        <v>0</v>
      </c>
      <c r="AN27" s="146">
        <v>7350240</v>
      </c>
      <c r="AO27" s="77">
        <v>0</v>
      </c>
      <c r="AP27" s="77">
        <v>0</v>
      </c>
    </row>
    <row r="28" spans="2:42" ht="18" customHeight="1" x14ac:dyDescent="0.25">
      <c r="B28" s="91" t="s">
        <v>23</v>
      </c>
      <c r="C28" s="92" t="s">
        <v>22</v>
      </c>
      <c r="D28" s="81">
        <f t="shared" si="1"/>
        <v>5</v>
      </c>
      <c r="E28" s="93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4</v>
      </c>
      <c r="S28" s="84">
        <v>0</v>
      </c>
      <c r="T28" s="84">
        <v>1</v>
      </c>
      <c r="U28" s="94">
        <v>0</v>
      </c>
      <c r="V28" s="81">
        <f t="shared" si="0"/>
        <v>125</v>
      </c>
      <c r="W28" s="93">
        <v>0</v>
      </c>
      <c r="X28" s="84">
        <v>0</v>
      </c>
      <c r="Y28" s="84">
        <v>0</v>
      </c>
      <c r="Z28" s="84">
        <v>2</v>
      </c>
      <c r="AA28" s="84">
        <v>6</v>
      </c>
      <c r="AB28" s="84">
        <v>12</v>
      </c>
      <c r="AC28" s="84">
        <v>19</v>
      </c>
      <c r="AD28" s="84">
        <v>4</v>
      </c>
      <c r="AE28" s="84">
        <v>27</v>
      </c>
      <c r="AF28" s="84">
        <v>16</v>
      </c>
      <c r="AG28" s="84">
        <v>5</v>
      </c>
      <c r="AH28" s="84">
        <v>3</v>
      </c>
      <c r="AI28" s="84">
        <v>7</v>
      </c>
      <c r="AJ28" s="84">
        <v>21</v>
      </c>
      <c r="AK28" s="84">
        <v>0</v>
      </c>
      <c r="AL28" s="84">
        <v>0</v>
      </c>
      <c r="AM28" s="85">
        <v>3</v>
      </c>
      <c r="AN28" s="86">
        <v>64243963</v>
      </c>
      <c r="AO28" s="86">
        <v>0</v>
      </c>
      <c r="AP28" s="86">
        <v>0</v>
      </c>
    </row>
    <row r="29" spans="2:42" ht="18" customHeight="1" x14ac:dyDescent="0.25">
      <c r="B29" s="91" t="s">
        <v>25</v>
      </c>
      <c r="C29" s="92" t="s">
        <v>24</v>
      </c>
      <c r="D29" s="81">
        <f t="shared" si="1"/>
        <v>2</v>
      </c>
      <c r="E29" s="93">
        <v>0</v>
      </c>
      <c r="F29" s="84">
        <v>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4">
        <v>0</v>
      </c>
      <c r="O29" s="84">
        <v>1</v>
      </c>
      <c r="P29" s="84">
        <v>0</v>
      </c>
      <c r="Q29" s="84">
        <v>0</v>
      </c>
      <c r="R29" s="84">
        <v>1</v>
      </c>
      <c r="S29" s="84">
        <v>0</v>
      </c>
      <c r="T29" s="84">
        <v>0</v>
      </c>
      <c r="U29" s="94">
        <v>0</v>
      </c>
      <c r="V29" s="81">
        <f t="shared" si="0"/>
        <v>67</v>
      </c>
      <c r="W29" s="93">
        <v>0</v>
      </c>
      <c r="X29" s="84">
        <v>0</v>
      </c>
      <c r="Y29" s="84">
        <v>0</v>
      </c>
      <c r="Z29" s="84">
        <v>0</v>
      </c>
      <c r="AA29" s="84">
        <v>4</v>
      </c>
      <c r="AB29" s="84">
        <v>0</v>
      </c>
      <c r="AC29" s="84">
        <v>2</v>
      </c>
      <c r="AD29" s="84">
        <v>3</v>
      </c>
      <c r="AE29" s="84">
        <v>0</v>
      </c>
      <c r="AF29" s="84">
        <v>31</v>
      </c>
      <c r="AG29" s="84">
        <v>10</v>
      </c>
      <c r="AH29" s="84">
        <v>1</v>
      </c>
      <c r="AI29" s="84">
        <v>8</v>
      </c>
      <c r="AJ29" s="84">
        <v>6</v>
      </c>
      <c r="AK29" s="84">
        <v>0</v>
      </c>
      <c r="AL29" s="84">
        <v>0</v>
      </c>
      <c r="AM29" s="85">
        <v>2</v>
      </c>
      <c r="AN29" s="86">
        <v>33170198</v>
      </c>
      <c r="AO29" s="86">
        <v>0</v>
      </c>
      <c r="AP29" s="86">
        <v>0</v>
      </c>
    </row>
    <row r="30" spans="2:42" s="69" customFormat="1" ht="18" customHeight="1" x14ac:dyDescent="0.25">
      <c r="B30" s="44"/>
      <c r="C30" s="45" t="s">
        <v>79</v>
      </c>
      <c r="D30" s="4">
        <f t="shared" si="1"/>
        <v>2</v>
      </c>
      <c r="E30" s="46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1</v>
      </c>
      <c r="P30" s="27">
        <v>1</v>
      </c>
      <c r="Q30" s="27">
        <v>0</v>
      </c>
      <c r="R30" s="27">
        <v>0</v>
      </c>
      <c r="S30" s="27">
        <v>0</v>
      </c>
      <c r="T30" s="27">
        <v>0</v>
      </c>
      <c r="U30" s="47">
        <v>0</v>
      </c>
      <c r="V30" s="4">
        <f t="shared" si="0"/>
        <v>9</v>
      </c>
      <c r="W30" s="46">
        <v>0</v>
      </c>
      <c r="X30" s="27">
        <v>0</v>
      </c>
      <c r="Y30" s="27">
        <v>2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3</v>
      </c>
      <c r="AG30" s="27">
        <v>1</v>
      </c>
      <c r="AH30" s="27">
        <v>3</v>
      </c>
      <c r="AI30" s="27">
        <v>0</v>
      </c>
      <c r="AJ30" s="27">
        <v>0</v>
      </c>
      <c r="AK30" s="27">
        <v>0</v>
      </c>
      <c r="AL30" s="27">
        <v>0</v>
      </c>
      <c r="AM30" s="28">
        <v>0</v>
      </c>
      <c r="AN30" s="7">
        <v>7740731</v>
      </c>
      <c r="AO30" s="7">
        <v>0</v>
      </c>
      <c r="AP30" s="7">
        <v>0</v>
      </c>
    </row>
    <row r="31" spans="2:42" s="69" customFormat="1" ht="18" customHeight="1" x14ac:dyDescent="0.25">
      <c r="B31" s="44"/>
      <c r="C31" s="45" t="s">
        <v>63</v>
      </c>
      <c r="D31" s="4">
        <f t="shared" si="1"/>
        <v>0</v>
      </c>
      <c r="E31" s="46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47">
        <v>0</v>
      </c>
      <c r="V31" s="4">
        <f t="shared" si="0"/>
        <v>12</v>
      </c>
      <c r="W31" s="46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9</v>
      </c>
      <c r="AG31" s="27">
        <v>0</v>
      </c>
      <c r="AH31" s="27">
        <v>2</v>
      </c>
      <c r="AI31" s="27">
        <v>0</v>
      </c>
      <c r="AJ31" s="27">
        <v>1</v>
      </c>
      <c r="AK31" s="27">
        <v>0</v>
      </c>
      <c r="AL31" s="27">
        <v>0</v>
      </c>
      <c r="AM31" s="28">
        <v>0</v>
      </c>
      <c r="AN31" s="7">
        <v>6189864</v>
      </c>
      <c r="AO31" s="7">
        <v>0</v>
      </c>
      <c r="AP31" s="7">
        <v>0</v>
      </c>
    </row>
    <row r="32" spans="2:42" s="69" customFormat="1" ht="18" customHeight="1" x14ac:dyDescent="0.25">
      <c r="B32" s="44">
        <v>329</v>
      </c>
      <c r="C32" s="45" t="s">
        <v>80</v>
      </c>
      <c r="D32" s="4">
        <f t="shared" si="1"/>
        <v>0</v>
      </c>
      <c r="E32" s="46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47">
        <v>0</v>
      </c>
      <c r="V32" s="4">
        <f t="shared" si="0"/>
        <v>50</v>
      </c>
      <c r="W32" s="46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3</v>
      </c>
      <c r="AC32" s="27">
        <v>3</v>
      </c>
      <c r="AD32" s="27">
        <v>1</v>
      </c>
      <c r="AE32" s="27">
        <v>12</v>
      </c>
      <c r="AF32" s="27">
        <v>13</v>
      </c>
      <c r="AG32" s="27">
        <v>9</v>
      </c>
      <c r="AH32" s="27">
        <v>5</v>
      </c>
      <c r="AI32" s="27">
        <v>4</v>
      </c>
      <c r="AJ32" s="27">
        <v>0</v>
      </c>
      <c r="AK32" s="27">
        <v>0</v>
      </c>
      <c r="AL32" s="27">
        <v>0</v>
      </c>
      <c r="AM32" s="28">
        <v>0</v>
      </c>
      <c r="AN32" s="7">
        <v>20406534</v>
      </c>
      <c r="AO32" s="7">
        <v>0</v>
      </c>
      <c r="AP32" s="7">
        <v>0</v>
      </c>
    </row>
    <row r="33" spans="2:42" s="69" customFormat="1" ht="18" customHeight="1" x14ac:dyDescent="0.25">
      <c r="B33" s="44"/>
      <c r="C33" s="45" t="s">
        <v>54</v>
      </c>
      <c r="D33" s="4">
        <f t="shared" si="1"/>
        <v>12</v>
      </c>
      <c r="E33" s="46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4</v>
      </c>
      <c r="R33" s="27">
        <v>7</v>
      </c>
      <c r="S33" s="27">
        <v>1</v>
      </c>
      <c r="T33" s="27">
        <v>0</v>
      </c>
      <c r="U33" s="47">
        <v>0</v>
      </c>
      <c r="V33" s="4">
        <f t="shared" si="0"/>
        <v>126</v>
      </c>
      <c r="W33" s="46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24</v>
      </c>
      <c r="AF33" s="27">
        <v>37</v>
      </c>
      <c r="AG33" s="27">
        <v>20</v>
      </c>
      <c r="AH33" s="27">
        <v>18</v>
      </c>
      <c r="AI33" s="27">
        <v>22</v>
      </c>
      <c r="AJ33" s="27">
        <v>5</v>
      </c>
      <c r="AK33" s="27">
        <v>0</v>
      </c>
      <c r="AL33" s="27">
        <v>0</v>
      </c>
      <c r="AM33" s="28">
        <v>0</v>
      </c>
      <c r="AN33" s="7">
        <v>82868000</v>
      </c>
      <c r="AO33" s="7">
        <v>0</v>
      </c>
      <c r="AP33" s="7">
        <v>0</v>
      </c>
    </row>
    <row r="34" spans="2:42" s="69" customFormat="1" ht="18" customHeight="1" x14ac:dyDescent="0.25">
      <c r="B34" s="91" t="s">
        <v>48</v>
      </c>
      <c r="C34" s="92" t="s">
        <v>49</v>
      </c>
      <c r="D34" s="81">
        <f t="shared" si="1"/>
        <v>16</v>
      </c>
      <c r="E34" s="93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0</v>
      </c>
      <c r="Q34" s="84">
        <v>2</v>
      </c>
      <c r="R34" s="84">
        <v>3</v>
      </c>
      <c r="S34" s="84">
        <v>10</v>
      </c>
      <c r="T34" s="84">
        <v>1</v>
      </c>
      <c r="U34" s="94">
        <v>0</v>
      </c>
      <c r="V34" s="81">
        <f t="shared" si="0"/>
        <v>206</v>
      </c>
      <c r="W34" s="93">
        <v>0</v>
      </c>
      <c r="X34" s="84">
        <v>0</v>
      </c>
      <c r="Y34" s="84">
        <v>0</v>
      </c>
      <c r="Z34" s="84">
        <v>1</v>
      </c>
      <c r="AA34" s="84">
        <v>8</v>
      </c>
      <c r="AB34" s="84">
        <v>8</v>
      </c>
      <c r="AC34" s="84">
        <v>0</v>
      </c>
      <c r="AD34" s="84">
        <v>4</v>
      </c>
      <c r="AE34" s="84">
        <v>0</v>
      </c>
      <c r="AF34" s="84">
        <v>25</v>
      </c>
      <c r="AG34" s="84">
        <v>3</v>
      </c>
      <c r="AH34" s="84">
        <v>6</v>
      </c>
      <c r="AI34" s="84">
        <v>14</v>
      </c>
      <c r="AJ34" s="84">
        <v>114</v>
      </c>
      <c r="AK34" s="84">
        <v>20</v>
      </c>
      <c r="AL34" s="84">
        <v>0</v>
      </c>
      <c r="AM34" s="85">
        <v>3</v>
      </c>
      <c r="AN34" s="86">
        <v>101659237</v>
      </c>
      <c r="AO34" s="86">
        <v>0</v>
      </c>
      <c r="AP34" s="86">
        <v>0</v>
      </c>
    </row>
    <row r="35" spans="2:42" s="69" customFormat="1" ht="18" customHeight="1" x14ac:dyDescent="0.25">
      <c r="B35" s="44" t="s">
        <v>0</v>
      </c>
      <c r="C35" s="45" t="s">
        <v>50</v>
      </c>
      <c r="D35" s="4">
        <f t="shared" si="1"/>
        <v>2</v>
      </c>
      <c r="E35" s="46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1</v>
      </c>
      <c r="R35" s="27">
        <v>1</v>
      </c>
      <c r="S35" s="27">
        <v>0</v>
      </c>
      <c r="T35" s="27">
        <v>0</v>
      </c>
      <c r="U35" s="47">
        <v>0</v>
      </c>
      <c r="V35" s="4">
        <f t="shared" si="0"/>
        <v>59</v>
      </c>
      <c r="W35" s="46">
        <v>0</v>
      </c>
      <c r="X35" s="27">
        <v>18</v>
      </c>
      <c r="Y35" s="27">
        <v>0</v>
      </c>
      <c r="Z35" s="27">
        <v>0</v>
      </c>
      <c r="AA35" s="27">
        <v>1</v>
      </c>
      <c r="AB35" s="27">
        <v>8</v>
      </c>
      <c r="AC35" s="27">
        <v>1</v>
      </c>
      <c r="AD35" s="27">
        <v>4</v>
      </c>
      <c r="AE35" s="27">
        <v>3</v>
      </c>
      <c r="AF35" s="27">
        <v>9</v>
      </c>
      <c r="AG35" s="27">
        <v>3</v>
      </c>
      <c r="AH35" s="27">
        <v>1</v>
      </c>
      <c r="AI35" s="27">
        <v>1</v>
      </c>
      <c r="AJ35" s="27">
        <v>10</v>
      </c>
      <c r="AK35" s="27">
        <v>0</v>
      </c>
      <c r="AL35" s="27">
        <v>0</v>
      </c>
      <c r="AM35" s="28">
        <v>0</v>
      </c>
      <c r="AN35" s="7">
        <v>22730354</v>
      </c>
      <c r="AO35" s="7">
        <v>0</v>
      </c>
      <c r="AP35" s="7">
        <v>0</v>
      </c>
    </row>
    <row r="36" spans="2:42" s="69" customFormat="1" ht="18" customHeight="1" x14ac:dyDescent="0.25">
      <c r="B36" s="91" t="s">
        <v>27</v>
      </c>
      <c r="C36" s="92" t="s">
        <v>26</v>
      </c>
      <c r="D36" s="81">
        <f t="shared" si="1"/>
        <v>10</v>
      </c>
      <c r="E36" s="93">
        <v>0</v>
      </c>
      <c r="F36" s="84">
        <v>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84">
        <v>0</v>
      </c>
      <c r="Q36" s="84">
        <v>2</v>
      </c>
      <c r="R36" s="84">
        <v>3</v>
      </c>
      <c r="S36" s="84">
        <v>5</v>
      </c>
      <c r="T36" s="84">
        <v>0</v>
      </c>
      <c r="U36" s="94">
        <v>0</v>
      </c>
      <c r="V36" s="81">
        <f t="shared" si="0"/>
        <v>92</v>
      </c>
      <c r="W36" s="93">
        <v>0</v>
      </c>
      <c r="X36" s="84">
        <v>0</v>
      </c>
      <c r="Y36" s="84">
        <v>0</v>
      </c>
      <c r="Z36" s="84">
        <v>0</v>
      </c>
      <c r="AA36" s="84">
        <v>8</v>
      </c>
      <c r="AB36" s="84">
        <v>0</v>
      </c>
      <c r="AC36" s="84">
        <v>2</v>
      </c>
      <c r="AD36" s="84">
        <v>5</v>
      </c>
      <c r="AE36" s="84">
        <v>0</v>
      </c>
      <c r="AF36" s="84">
        <v>23</v>
      </c>
      <c r="AG36" s="84">
        <v>10</v>
      </c>
      <c r="AH36" s="84">
        <v>7</v>
      </c>
      <c r="AI36" s="84">
        <v>4</v>
      </c>
      <c r="AJ36" s="84">
        <v>26</v>
      </c>
      <c r="AK36" s="84">
        <v>4</v>
      </c>
      <c r="AL36" s="84">
        <v>0</v>
      </c>
      <c r="AM36" s="85">
        <v>3</v>
      </c>
      <c r="AN36" s="86">
        <v>63184353</v>
      </c>
      <c r="AO36" s="86">
        <v>3</v>
      </c>
      <c r="AP36" s="86">
        <v>0</v>
      </c>
    </row>
    <row r="37" spans="2:42" s="69" customFormat="1" ht="18" customHeight="1" x14ac:dyDescent="0.25">
      <c r="B37" s="44" t="s">
        <v>0</v>
      </c>
      <c r="C37" s="45" t="s">
        <v>28</v>
      </c>
      <c r="D37" s="4">
        <f t="shared" si="1"/>
        <v>1</v>
      </c>
      <c r="E37" s="46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1</v>
      </c>
      <c r="Q37" s="27">
        <v>0</v>
      </c>
      <c r="R37" s="27">
        <v>0</v>
      </c>
      <c r="S37" s="27">
        <v>0</v>
      </c>
      <c r="T37" s="27">
        <v>0</v>
      </c>
      <c r="U37" s="47">
        <v>0</v>
      </c>
      <c r="V37" s="4">
        <f t="shared" si="0"/>
        <v>24</v>
      </c>
      <c r="W37" s="46">
        <v>0</v>
      </c>
      <c r="X37" s="27">
        <v>0</v>
      </c>
      <c r="Y37" s="27">
        <v>0</v>
      </c>
      <c r="Z37" s="27">
        <v>0</v>
      </c>
      <c r="AA37" s="27">
        <v>1</v>
      </c>
      <c r="AB37" s="27">
        <v>0</v>
      </c>
      <c r="AC37" s="27">
        <v>0</v>
      </c>
      <c r="AD37" s="27">
        <v>2</v>
      </c>
      <c r="AE37" s="27">
        <v>0</v>
      </c>
      <c r="AF37" s="27">
        <v>13</v>
      </c>
      <c r="AG37" s="27">
        <v>3</v>
      </c>
      <c r="AH37" s="27">
        <v>5</v>
      </c>
      <c r="AI37" s="27">
        <v>0</v>
      </c>
      <c r="AJ37" s="27">
        <v>0</v>
      </c>
      <c r="AK37" s="27">
        <v>0</v>
      </c>
      <c r="AL37" s="27">
        <v>0</v>
      </c>
      <c r="AM37" s="28">
        <v>0</v>
      </c>
      <c r="AN37" s="7">
        <v>10156383</v>
      </c>
      <c r="AO37" s="7">
        <v>0</v>
      </c>
      <c r="AP37" s="7">
        <v>0</v>
      </c>
    </row>
    <row r="38" spans="2:42" s="69" customFormat="1" ht="18" customHeight="1" x14ac:dyDescent="0.25">
      <c r="B38" s="44" t="s">
        <v>0</v>
      </c>
      <c r="C38" s="45" t="s">
        <v>81</v>
      </c>
      <c r="D38" s="4">
        <f t="shared" si="1"/>
        <v>1</v>
      </c>
      <c r="E38" s="46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1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47">
        <v>0</v>
      </c>
      <c r="V38" s="4">
        <f t="shared" si="0"/>
        <v>13</v>
      </c>
      <c r="W38" s="46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3</v>
      </c>
      <c r="AC38" s="27">
        <v>0</v>
      </c>
      <c r="AD38" s="27">
        <v>6</v>
      </c>
      <c r="AE38" s="27">
        <v>3</v>
      </c>
      <c r="AF38" s="27">
        <v>1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8">
        <v>0</v>
      </c>
      <c r="AN38" s="7">
        <v>4654286</v>
      </c>
      <c r="AO38" s="7">
        <v>0</v>
      </c>
      <c r="AP38" s="7">
        <v>0</v>
      </c>
    </row>
    <row r="39" spans="2:42" s="69" customFormat="1" ht="18" customHeight="1" x14ac:dyDescent="0.25">
      <c r="B39" s="44"/>
      <c r="C39" s="45" t="s">
        <v>82</v>
      </c>
      <c r="D39" s="4">
        <f t="shared" ref="D39:D60" si="2">SUM(E39:U39)</f>
        <v>0</v>
      </c>
      <c r="E39" s="46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47">
        <v>0</v>
      </c>
      <c r="V39" s="4">
        <f t="shared" si="0"/>
        <v>27</v>
      </c>
      <c r="W39" s="46">
        <v>0</v>
      </c>
      <c r="X39" s="27">
        <v>0</v>
      </c>
      <c r="Y39" s="27">
        <v>7</v>
      </c>
      <c r="Z39" s="27">
        <v>0</v>
      </c>
      <c r="AA39" s="27">
        <v>4</v>
      </c>
      <c r="AB39" s="27">
        <v>2</v>
      </c>
      <c r="AC39" s="27">
        <v>0</v>
      </c>
      <c r="AD39" s="27">
        <v>9</v>
      </c>
      <c r="AE39" s="27">
        <v>3</v>
      </c>
      <c r="AF39" s="27">
        <v>1</v>
      </c>
      <c r="AG39" s="27">
        <v>1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8">
        <v>0</v>
      </c>
      <c r="AN39" s="7">
        <v>9844511</v>
      </c>
      <c r="AO39" s="7">
        <v>0</v>
      </c>
      <c r="AP39" s="7">
        <v>0</v>
      </c>
    </row>
    <row r="40" spans="2:42" s="69" customFormat="1" ht="18" customHeight="1" x14ac:dyDescent="0.25">
      <c r="B40" s="44"/>
      <c r="C40" s="45" t="s">
        <v>55</v>
      </c>
      <c r="D40" s="4">
        <f t="shared" si="2"/>
        <v>1</v>
      </c>
      <c r="E40" s="46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1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47">
        <v>0</v>
      </c>
      <c r="V40" s="4">
        <f t="shared" si="0"/>
        <v>11</v>
      </c>
      <c r="W40" s="46">
        <v>0</v>
      </c>
      <c r="X40" s="27">
        <v>0</v>
      </c>
      <c r="Y40" s="27">
        <v>2</v>
      </c>
      <c r="Z40" s="27">
        <v>0</v>
      </c>
      <c r="AA40" s="27">
        <v>2</v>
      </c>
      <c r="AB40" s="27">
        <v>0</v>
      </c>
      <c r="AC40" s="27">
        <v>0</v>
      </c>
      <c r="AD40" s="27">
        <v>0</v>
      </c>
      <c r="AE40" s="27">
        <v>1</v>
      </c>
      <c r="AF40" s="27">
        <v>4</v>
      </c>
      <c r="AG40" s="27">
        <v>1</v>
      </c>
      <c r="AH40" s="27">
        <v>0</v>
      </c>
      <c r="AI40" s="27">
        <v>1</v>
      </c>
      <c r="AJ40" s="27">
        <v>0</v>
      </c>
      <c r="AK40" s="27">
        <v>0</v>
      </c>
      <c r="AL40" s="27">
        <v>0</v>
      </c>
      <c r="AM40" s="28">
        <v>0</v>
      </c>
      <c r="AN40" s="7">
        <v>4570491</v>
      </c>
      <c r="AO40" s="7">
        <v>0</v>
      </c>
      <c r="AP40" s="7">
        <v>0</v>
      </c>
    </row>
    <row r="41" spans="2:42" s="69" customFormat="1" ht="18" customHeight="1" x14ac:dyDescent="0.25">
      <c r="B41" s="44"/>
      <c r="C41" s="45" t="s">
        <v>83</v>
      </c>
      <c r="D41" s="4">
        <f t="shared" si="2"/>
        <v>1</v>
      </c>
      <c r="E41" s="46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1</v>
      </c>
      <c r="Q41" s="27">
        <v>0</v>
      </c>
      <c r="R41" s="27">
        <v>0</v>
      </c>
      <c r="S41" s="27">
        <v>0</v>
      </c>
      <c r="T41" s="27">
        <v>0</v>
      </c>
      <c r="U41" s="47">
        <v>0</v>
      </c>
      <c r="V41" s="4">
        <f t="shared" si="0"/>
        <v>36</v>
      </c>
      <c r="W41" s="46">
        <v>0</v>
      </c>
      <c r="X41" s="27">
        <v>0</v>
      </c>
      <c r="Y41" s="27">
        <v>5</v>
      </c>
      <c r="Z41" s="27">
        <v>1</v>
      </c>
      <c r="AA41" s="27">
        <v>9</v>
      </c>
      <c r="AB41" s="27">
        <v>3</v>
      </c>
      <c r="AC41" s="27">
        <v>0</v>
      </c>
      <c r="AD41" s="27">
        <v>0</v>
      </c>
      <c r="AE41" s="27">
        <v>12</v>
      </c>
      <c r="AF41" s="27">
        <v>3</v>
      </c>
      <c r="AG41" s="27">
        <v>1</v>
      </c>
      <c r="AH41" s="27">
        <v>1</v>
      </c>
      <c r="AI41" s="27">
        <v>1</v>
      </c>
      <c r="AJ41" s="27">
        <v>0</v>
      </c>
      <c r="AK41" s="27">
        <v>0</v>
      </c>
      <c r="AL41" s="27">
        <v>0</v>
      </c>
      <c r="AM41" s="28">
        <v>0</v>
      </c>
      <c r="AN41" s="7">
        <v>11461951</v>
      </c>
      <c r="AO41" s="7">
        <v>0</v>
      </c>
      <c r="AP41" s="7">
        <v>0</v>
      </c>
    </row>
    <row r="42" spans="2:42" s="69" customFormat="1" ht="18" customHeight="1" x14ac:dyDescent="0.25">
      <c r="B42" s="44"/>
      <c r="C42" s="45" t="s">
        <v>51</v>
      </c>
      <c r="D42" s="4">
        <f t="shared" si="2"/>
        <v>2</v>
      </c>
      <c r="E42" s="46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1</v>
      </c>
      <c r="O42" s="27">
        <v>1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47">
        <v>0</v>
      </c>
      <c r="V42" s="4">
        <f t="shared" si="0"/>
        <v>15</v>
      </c>
      <c r="W42" s="46">
        <v>0</v>
      </c>
      <c r="X42" s="27">
        <v>0</v>
      </c>
      <c r="Y42" s="27">
        <v>1</v>
      </c>
      <c r="Z42" s="27">
        <v>0</v>
      </c>
      <c r="AA42" s="27">
        <v>5</v>
      </c>
      <c r="AB42" s="27">
        <v>0</v>
      </c>
      <c r="AC42" s="27">
        <v>0</v>
      </c>
      <c r="AD42" s="27">
        <v>0</v>
      </c>
      <c r="AE42" s="27">
        <v>7</v>
      </c>
      <c r="AF42" s="27">
        <v>1</v>
      </c>
      <c r="AG42" s="27">
        <v>0</v>
      </c>
      <c r="AH42" s="27">
        <v>1</v>
      </c>
      <c r="AI42" s="27">
        <v>0</v>
      </c>
      <c r="AJ42" s="27">
        <v>0</v>
      </c>
      <c r="AK42" s="27">
        <v>0</v>
      </c>
      <c r="AL42" s="27">
        <v>0</v>
      </c>
      <c r="AM42" s="28">
        <v>0</v>
      </c>
      <c r="AN42" s="7">
        <v>6640097</v>
      </c>
      <c r="AO42" s="7">
        <v>0</v>
      </c>
      <c r="AP42" s="7">
        <v>0</v>
      </c>
    </row>
    <row r="43" spans="2:42" s="69" customFormat="1" ht="18" customHeight="1" x14ac:dyDescent="0.25">
      <c r="B43" s="44"/>
      <c r="C43" s="45" t="s">
        <v>29</v>
      </c>
      <c r="D43" s="4">
        <f t="shared" si="2"/>
        <v>1</v>
      </c>
      <c r="E43" s="46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1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47">
        <v>0</v>
      </c>
      <c r="V43" s="4">
        <f t="shared" si="0"/>
        <v>11</v>
      </c>
      <c r="W43" s="46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1</v>
      </c>
      <c r="AD43" s="27">
        <v>0</v>
      </c>
      <c r="AE43" s="27">
        <v>5</v>
      </c>
      <c r="AF43" s="27">
        <v>2</v>
      </c>
      <c r="AG43" s="27">
        <v>1</v>
      </c>
      <c r="AH43" s="27">
        <v>0</v>
      </c>
      <c r="AI43" s="27">
        <v>2</v>
      </c>
      <c r="AJ43" s="27">
        <v>0</v>
      </c>
      <c r="AK43" s="27">
        <v>0</v>
      </c>
      <c r="AL43" s="27">
        <v>0</v>
      </c>
      <c r="AM43" s="28">
        <v>0</v>
      </c>
      <c r="AN43" s="7">
        <v>5930526</v>
      </c>
      <c r="AO43" s="7">
        <v>0</v>
      </c>
      <c r="AP43" s="7">
        <v>0</v>
      </c>
    </row>
    <row r="44" spans="2:42" s="69" customFormat="1" ht="18" customHeight="1" x14ac:dyDescent="0.25">
      <c r="B44" s="91">
        <v>336</v>
      </c>
      <c r="C44" s="92" t="s">
        <v>56</v>
      </c>
      <c r="D44" s="81">
        <f t="shared" si="2"/>
        <v>4</v>
      </c>
      <c r="E44" s="93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  <c r="N44" s="84">
        <v>0</v>
      </c>
      <c r="O44" s="84">
        <v>0</v>
      </c>
      <c r="P44" s="84">
        <v>0</v>
      </c>
      <c r="Q44" s="84">
        <v>0</v>
      </c>
      <c r="R44" s="84">
        <v>4</v>
      </c>
      <c r="S44" s="84">
        <v>0</v>
      </c>
      <c r="T44" s="84">
        <v>0</v>
      </c>
      <c r="U44" s="94">
        <v>0</v>
      </c>
      <c r="V44" s="81">
        <f t="shared" si="0"/>
        <v>125</v>
      </c>
      <c r="W44" s="93">
        <v>0</v>
      </c>
      <c r="X44" s="84">
        <v>0</v>
      </c>
      <c r="Y44" s="84">
        <v>0</v>
      </c>
      <c r="Z44" s="84">
        <v>0</v>
      </c>
      <c r="AA44" s="84">
        <v>0</v>
      </c>
      <c r="AB44" s="84">
        <v>0</v>
      </c>
      <c r="AC44" s="84">
        <v>0</v>
      </c>
      <c r="AD44" s="84">
        <v>9</v>
      </c>
      <c r="AE44" s="84">
        <v>0</v>
      </c>
      <c r="AF44" s="84">
        <v>28</v>
      </c>
      <c r="AG44" s="84">
        <v>33</v>
      </c>
      <c r="AH44" s="84">
        <v>6</v>
      </c>
      <c r="AI44" s="84">
        <v>25</v>
      </c>
      <c r="AJ44" s="84">
        <v>20</v>
      </c>
      <c r="AK44" s="84">
        <v>0</v>
      </c>
      <c r="AL44" s="84">
        <v>1</v>
      </c>
      <c r="AM44" s="85">
        <v>3</v>
      </c>
      <c r="AN44" s="86">
        <v>61097914</v>
      </c>
      <c r="AO44" s="86">
        <v>0</v>
      </c>
      <c r="AP44" s="86">
        <v>0</v>
      </c>
    </row>
    <row r="45" spans="2:42" s="104" customFormat="1" ht="18" customHeight="1" x14ac:dyDescent="0.25">
      <c r="B45" s="91" t="s">
        <v>31</v>
      </c>
      <c r="C45" s="92" t="s">
        <v>30</v>
      </c>
      <c r="D45" s="81">
        <f t="shared" si="2"/>
        <v>12</v>
      </c>
      <c r="E45" s="93">
        <v>1</v>
      </c>
      <c r="F45" s="84">
        <v>0</v>
      </c>
      <c r="G45" s="84">
        <v>0</v>
      </c>
      <c r="H45" s="84">
        <v>0</v>
      </c>
      <c r="I45" s="84">
        <v>0</v>
      </c>
      <c r="J45" s="84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1</v>
      </c>
      <c r="Q45" s="84">
        <v>3</v>
      </c>
      <c r="R45" s="84">
        <v>4</v>
      </c>
      <c r="S45" s="84">
        <v>1</v>
      </c>
      <c r="T45" s="84">
        <v>2</v>
      </c>
      <c r="U45" s="94">
        <v>0</v>
      </c>
      <c r="V45" s="81">
        <f t="shared" si="0"/>
        <v>126</v>
      </c>
      <c r="W45" s="93">
        <v>0</v>
      </c>
      <c r="X45" s="84">
        <v>0</v>
      </c>
      <c r="Y45" s="84">
        <v>0</v>
      </c>
      <c r="Z45" s="84">
        <v>0</v>
      </c>
      <c r="AA45" s="84">
        <v>3</v>
      </c>
      <c r="AB45" s="84">
        <v>2</v>
      </c>
      <c r="AC45" s="84">
        <v>2</v>
      </c>
      <c r="AD45" s="84">
        <v>0</v>
      </c>
      <c r="AE45" s="84">
        <v>20</v>
      </c>
      <c r="AF45" s="84">
        <v>31</v>
      </c>
      <c r="AG45" s="84">
        <v>16</v>
      </c>
      <c r="AH45" s="84">
        <v>22</v>
      </c>
      <c r="AI45" s="84">
        <v>17</v>
      </c>
      <c r="AJ45" s="84">
        <v>13</v>
      </c>
      <c r="AK45" s="84">
        <v>0</v>
      </c>
      <c r="AL45" s="84">
        <v>0</v>
      </c>
      <c r="AM45" s="85">
        <v>0</v>
      </c>
      <c r="AN45" s="86">
        <v>70733430</v>
      </c>
      <c r="AO45" s="86">
        <v>0</v>
      </c>
      <c r="AP45" s="86">
        <v>0</v>
      </c>
    </row>
    <row r="46" spans="2:42" s="104" customFormat="1" ht="18" customHeight="1" x14ac:dyDescent="0.25">
      <c r="B46" s="91" t="s">
        <v>33</v>
      </c>
      <c r="C46" s="92" t="s">
        <v>32</v>
      </c>
      <c r="D46" s="81">
        <f t="shared" si="2"/>
        <v>2</v>
      </c>
      <c r="E46" s="93">
        <v>0</v>
      </c>
      <c r="F46" s="84">
        <v>0</v>
      </c>
      <c r="G46" s="84">
        <v>0</v>
      </c>
      <c r="H46" s="84">
        <v>0</v>
      </c>
      <c r="I46" s="84">
        <v>0</v>
      </c>
      <c r="J46" s="84">
        <v>0</v>
      </c>
      <c r="K46" s="84">
        <v>0</v>
      </c>
      <c r="L46" s="84">
        <v>0</v>
      </c>
      <c r="M46" s="84">
        <v>0</v>
      </c>
      <c r="N46" s="84">
        <v>0</v>
      </c>
      <c r="O46" s="84">
        <v>0</v>
      </c>
      <c r="P46" s="84">
        <v>1</v>
      </c>
      <c r="Q46" s="84">
        <v>1</v>
      </c>
      <c r="R46" s="84">
        <v>0</v>
      </c>
      <c r="S46" s="84">
        <v>0</v>
      </c>
      <c r="T46" s="84">
        <v>0</v>
      </c>
      <c r="U46" s="94">
        <v>0</v>
      </c>
      <c r="V46" s="81">
        <f t="shared" si="0"/>
        <v>22</v>
      </c>
      <c r="W46" s="93">
        <v>0</v>
      </c>
      <c r="X46" s="84">
        <v>0</v>
      </c>
      <c r="Y46" s="84">
        <v>4</v>
      </c>
      <c r="Z46" s="84">
        <v>0</v>
      </c>
      <c r="AA46" s="84">
        <v>1</v>
      </c>
      <c r="AB46" s="84">
        <v>0</v>
      </c>
      <c r="AC46" s="84">
        <v>2</v>
      </c>
      <c r="AD46" s="84">
        <v>4</v>
      </c>
      <c r="AE46" s="84">
        <v>2</v>
      </c>
      <c r="AF46" s="84">
        <v>3</v>
      </c>
      <c r="AG46" s="84">
        <v>1</v>
      </c>
      <c r="AH46" s="84">
        <v>2</v>
      </c>
      <c r="AI46" s="84">
        <v>3</v>
      </c>
      <c r="AJ46" s="84">
        <v>0</v>
      </c>
      <c r="AK46" s="84">
        <v>0</v>
      </c>
      <c r="AL46" s="84">
        <v>0</v>
      </c>
      <c r="AM46" s="85">
        <v>0</v>
      </c>
      <c r="AN46" s="86">
        <v>9698439</v>
      </c>
      <c r="AO46" s="86">
        <v>0</v>
      </c>
      <c r="AP46" s="86">
        <v>0</v>
      </c>
    </row>
    <row r="47" spans="2:42" s="104" customFormat="1" ht="18" customHeight="1" x14ac:dyDescent="0.25">
      <c r="B47" s="44" t="s">
        <v>0</v>
      </c>
      <c r="C47" s="45" t="s">
        <v>34</v>
      </c>
      <c r="D47" s="4">
        <f t="shared" si="2"/>
        <v>0</v>
      </c>
      <c r="E47" s="46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47">
        <v>0</v>
      </c>
      <c r="V47" s="4">
        <f t="shared" si="0"/>
        <v>20</v>
      </c>
      <c r="W47" s="46">
        <v>0</v>
      </c>
      <c r="X47" s="27">
        <v>0</v>
      </c>
      <c r="Y47" s="27">
        <v>7</v>
      </c>
      <c r="Z47" s="27">
        <v>0</v>
      </c>
      <c r="AA47" s="27">
        <v>0</v>
      </c>
      <c r="AB47" s="27">
        <v>4</v>
      </c>
      <c r="AC47" s="27">
        <v>3</v>
      </c>
      <c r="AD47" s="27">
        <v>0</v>
      </c>
      <c r="AE47" s="27">
        <v>0</v>
      </c>
      <c r="AF47" s="27">
        <v>3</v>
      </c>
      <c r="AG47" s="27">
        <v>3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8">
        <v>0</v>
      </c>
      <c r="AN47" s="7">
        <v>5787500</v>
      </c>
      <c r="AO47" s="7">
        <v>0</v>
      </c>
      <c r="AP47" s="7">
        <v>0</v>
      </c>
    </row>
    <row r="48" spans="2:42" s="104" customFormat="1" ht="18" customHeight="1" x14ac:dyDescent="0.25">
      <c r="B48" s="44" t="s">
        <v>0</v>
      </c>
      <c r="C48" s="45" t="s">
        <v>84</v>
      </c>
      <c r="D48" s="4">
        <f t="shared" si="2"/>
        <v>1</v>
      </c>
      <c r="E48" s="46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1</v>
      </c>
      <c r="Q48" s="27">
        <v>0</v>
      </c>
      <c r="R48" s="27">
        <v>0</v>
      </c>
      <c r="S48" s="27">
        <v>0</v>
      </c>
      <c r="T48" s="27">
        <v>0</v>
      </c>
      <c r="U48" s="47">
        <v>0</v>
      </c>
      <c r="V48" s="4">
        <f t="shared" si="0"/>
        <v>10</v>
      </c>
      <c r="W48" s="46">
        <v>0</v>
      </c>
      <c r="X48" s="27">
        <v>0</v>
      </c>
      <c r="Y48" s="27">
        <v>0</v>
      </c>
      <c r="Z48" s="27">
        <v>0</v>
      </c>
      <c r="AA48" s="27">
        <v>1</v>
      </c>
      <c r="AB48" s="27">
        <v>1</v>
      </c>
      <c r="AC48" s="27">
        <v>0</v>
      </c>
      <c r="AD48" s="27">
        <v>1</v>
      </c>
      <c r="AE48" s="27">
        <v>1</v>
      </c>
      <c r="AF48" s="27">
        <v>4</v>
      </c>
      <c r="AG48" s="27">
        <v>2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8">
        <v>0</v>
      </c>
      <c r="AN48" s="7">
        <v>4212900</v>
      </c>
      <c r="AO48" s="7">
        <v>0</v>
      </c>
      <c r="AP48" s="7">
        <v>0</v>
      </c>
    </row>
    <row r="49" spans="2:42" s="104" customFormat="1" ht="18" customHeight="1" x14ac:dyDescent="0.25">
      <c r="B49" s="91">
        <v>348</v>
      </c>
      <c r="C49" s="92" t="s">
        <v>100</v>
      </c>
      <c r="D49" s="81">
        <f t="shared" si="2"/>
        <v>2</v>
      </c>
      <c r="E49" s="93">
        <v>0</v>
      </c>
      <c r="F49" s="84">
        <v>0</v>
      </c>
      <c r="G49" s="84">
        <v>0</v>
      </c>
      <c r="H49" s="84">
        <v>0</v>
      </c>
      <c r="I49" s="84">
        <v>0</v>
      </c>
      <c r="J49" s="84">
        <v>0</v>
      </c>
      <c r="K49" s="84">
        <v>0</v>
      </c>
      <c r="L49" s="84">
        <v>0</v>
      </c>
      <c r="M49" s="84">
        <v>0</v>
      </c>
      <c r="N49" s="84">
        <v>0</v>
      </c>
      <c r="O49" s="84">
        <v>0</v>
      </c>
      <c r="P49" s="84">
        <v>0</v>
      </c>
      <c r="Q49" s="84">
        <v>2</v>
      </c>
      <c r="R49" s="84">
        <v>0</v>
      </c>
      <c r="S49" s="84">
        <v>0</v>
      </c>
      <c r="T49" s="84">
        <v>0</v>
      </c>
      <c r="U49" s="94">
        <v>0</v>
      </c>
      <c r="V49" s="81">
        <f t="shared" si="0"/>
        <v>16</v>
      </c>
      <c r="W49" s="93">
        <v>0</v>
      </c>
      <c r="X49" s="84">
        <v>0</v>
      </c>
      <c r="Y49" s="84">
        <v>0</v>
      </c>
      <c r="Z49" s="84">
        <v>0</v>
      </c>
      <c r="AA49" s="84">
        <v>1</v>
      </c>
      <c r="AB49" s="84">
        <v>1</v>
      </c>
      <c r="AC49" s="84">
        <v>1</v>
      </c>
      <c r="AD49" s="84">
        <v>3</v>
      </c>
      <c r="AE49" s="84">
        <v>1</v>
      </c>
      <c r="AF49" s="84">
        <v>6</v>
      </c>
      <c r="AG49" s="84">
        <v>1</v>
      </c>
      <c r="AH49" s="84">
        <v>1</v>
      </c>
      <c r="AI49" s="84">
        <v>1</v>
      </c>
      <c r="AJ49" s="84">
        <v>0</v>
      </c>
      <c r="AK49" s="84">
        <v>0</v>
      </c>
      <c r="AL49" s="84">
        <v>0</v>
      </c>
      <c r="AM49" s="85">
        <v>0</v>
      </c>
      <c r="AN49" s="219">
        <v>22946850</v>
      </c>
      <c r="AO49" s="86">
        <v>0</v>
      </c>
      <c r="AP49" s="86">
        <v>0</v>
      </c>
    </row>
    <row r="50" spans="2:42" s="104" customFormat="1" ht="18" customHeight="1" x14ac:dyDescent="0.25">
      <c r="B50" s="44"/>
      <c r="C50" s="45" t="s">
        <v>57</v>
      </c>
      <c r="D50" s="4">
        <f t="shared" si="2"/>
        <v>0</v>
      </c>
      <c r="E50" s="46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47">
        <v>0</v>
      </c>
      <c r="V50" s="4">
        <f t="shared" si="0"/>
        <v>5</v>
      </c>
      <c r="W50" s="46">
        <v>0</v>
      </c>
      <c r="X50" s="27">
        <v>0</v>
      </c>
      <c r="Y50" s="27">
        <v>0</v>
      </c>
      <c r="Z50" s="27">
        <v>0</v>
      </c>
      <c r="AA50" s="27">
        <v>1</v>
      </c>
      <c r="AB50" s="27">
        <v>0</v>
      </c>
      <c r="AC50" s="27">
        <v>3</v>
      </c>
      <c r="AD50" s="27">
        <v>1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8">
        <v>0</v>
      </c>
      <c r="AN50" s="220"/>
      <c r="AO50" s="7">
        <v>0</v>
      </c>
      <c r="AP50" s="7">
        <v>0</v>
      </c>
    </row>
    <row r="51" spans="2:42" s="104" customFormat="1" ht="18" customHeight="1" x14ac:dyDescent="0.25">
      <c r="B51" s="44"/>
      <c r="C51" s="45" t="s">
        <v>58</v>
      </c>
      <c r="D51" s="4">
        <f t="shared" si="2"/>
        <v>0</v>
      </c>
      <c r="E51" s="46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47">
        <v>0</v>
      </c>
      <c r="V51" s="4">
        <f t="shared" si="0"/>
        <v>4</v>
      </c>
      <c r="W51" s="46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4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8">
        <v>0</v>
      </c>
      <c r="AN51" s="220"/>
      <c r="AO51" s="7">
        <v>0</v>
      </c>
      <c r="AP51" s="7">
        <v>0</v>
      </c>
    </row>
    <row r="52" spans="2:42" s="104" customFormat="1" ht="18" customHeight="1" x14ac:dyDescent="0.25">
      <c r="B52" s="44"/>
      <c r="C52" s="45" t="s">
        <v>59</v>
      </c>
      <c r="D52" s="4">
        <f t="shared" si="2"/>
        <v>0</v>
      </c>
      <c r="E52" s="46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47">
        <v>0</v>
      </c>
      <c r="V52" s="4">
        <f t="shared" si="0"/>
        <v>2</v>
      </c>
      <c r="W52" s="46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1</v>
      </c>
      <c r="AE52" s="27">
        <v>1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8">
        <v>0</v>
      </c>
      <c r="AN52" s="220"/>
      <c r="AO52" s="7">
        <v>0</v>
      </c>
      <c r="AP52" s="7">
        <v>0</v>
      </c>
    </row>
    <row r="53" spans="2:42" s="104" customFormat="1" ht="18" customHeight="1" x14ac:dyDescent="0.25">
      <c r="B53" s="44"/>
      <c r="C53" s="45" t="s">
        <v>60</v>
      </c>
      <c r="D53" s="4">
        <f t="shared" si="2"/>
        <v>0</v>
      </c>
      <c r="E53" s="46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47">
        <v>0</v>
      </c>
      <c r="V53" s="4">
        <f t="shared" si="0"/>
        <v>7</v>
      </c>
      <c r="W53" s="46">
        <v>0</v>
      </c>
      <c r="X53" s="27">
        <v>1</v>
      </c>
      <c r="Y53" s="27">
        <v>0</v>
      </c>
      <c r="Z53" s="27">
        <v>0</v>
      </c>
      <c r="AA53" s="27">
        <v>2</v>
      </c>
      <c r="AB53" s="27">
        <v>0</v>
      </c>
      <c r="AC53" s="27">
        <v>2</v>
      </c>
      <c r="AD53" s="27">
        <v>1</v>
      </c>
      <c r="AE53" s="27">
        <v>1</v>
      </c>
      <c r="AF53" s="27">
        <v>0</v>
      </c>
      <c r="AG53" s="27">
        <v>0</v>
      </c>
      <c r="AH53" s="27">
        <v>0</v>
      </c>
      <c r="AI53" s="27">
        <v>0</v>
      </c>
      <c r="AJ53" s="27">
        <v>0</v>
      </c>
      <c r="AK53" s="27">
        <v>0</v>
      </c>
      <c r="AL53" s="27">
        <v>0</v>
      </c>
      <c r="AM53" s="28">
        <v>0</v>
      </c>
      <c r="AN53" s="220"/>
      <c r="AO53" s="7">
        <v>0</v>
      </c>
      <c r="AP53" s="7">
        <v>0</v>
      </c>
    </row>
    <row r="54" spans="2:42" s="104" customFormat="1" ht="18" customHeight="1" x14ac:dyDescent="0.25">
      <c r="B54" s="44"/>
      <c r="C54" s="45" t="s">
        <v>65</v>
      </c>
      <c r="D54" s="4">
        <f t="shared" si="2"/>
        <v>0</v>
      </c>
      <c r="E54" s="46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47">
        <v>0</v>
      </c>
      <c r="V54" s="4">
        <f t="shared" si="0"/>
        <v>6</v>
      </c>
      <c r="W54" s="46">
        <v>0</v>
      </c>
      <c r="X54" s="27">
        <v>0</v>
      </c>
      <c r="Y54" s="27">
        <v>0</v>
      </c>
      <c r="Z54" s="27">
        <v>0</v>
      </c>
      <c r="AA54" s="27">
        <v>1</v>
      </c>
      <c r="AB54" s="27">
        <v>0</v>
      </c>
      <c r="AC54" s="27">
        <v>2</v>
      </c>
      <c r="AD54" s="27">
        <v>2</v>
      </c>
      <c r="AE54" s="27">
        <v>1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8">
        <v>0</v>
      </c>
      <c r="AN54" s="220"/>
      <c r="AO54" s="7">
        <v>0</v>
      </c>
      <c r="AP54" s="7">
        <v>0</v>
      </c>
    </row>
    <row r="55" spans="2:42" s="104" customFormat="1" ht="18" customHeight="1" x14ac:dyDescent="0.25">
      <c r="B55" s="44"/>
      <c r="C55" s="45" t="s">
        <v>61</v>
      </c>
      <c r="D55" s="4">
        <f t="shared" si="2"/>
        <v>0</v>
      </c>
      <c r="E55" s="46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47">
        <v>0</v>
      </c>
      <c r="V55" s="4">
        <f t="shared" ref="V55:V60" si="3">SUM(W55:AM55)</f>
        <v>5</v>
      </c>
      <c r="W55" s="46">
        <v>0</v>
      </c>
      <c r="X55" s="27">
        <v>1</v>
      </c>
      <c r="Y55" s="27">
        <v>0</v>
      </c>
      <c r="Z55" s="27">
        <v>0</v>
      </c>
      <c r="AA55" s="27">
        <v>1</v>
      </c>
      <c r="AB55" s="27">
        <v>0</v>
      </c>
      <c r="AC55" s="27">
        <v>1</v>
      </c>
      <c r="AD55" s="27">
        <v>2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8">
        <v>0</v>
      </c>
      <c r="AN55" s="220"/>
      <c r="AO55" s="7">
        <v>0</v>
      </c>
      <c r="AP55" s="7">
        <v>0</v>
      </c>
    </row>
    <row r="56" spans="2:42" s="104" customFormat="1" ht="18" customHeight="1" x14ac:dyDescent="0.25">
      <c r="B56" s="44"/>
      <c r="C56" s="45" t="s">
        <v>62</v>
      </c>
      <c r="D56" s="4">
        <f t="shared" si="2"/>
        <v>0</v>
      </c>
      <c r="E56" s="46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47">
        <v>0</v>
      </c>
      <c r="V56" s="4">
        <f t="shared" si="3"/>
        <v>8</v>
      </c>
      <c r="W56" s="46">
        <v>0</v>
      </c>
      <c r="X56" s="27">
        <v>0</v>
      </c>
      <c r="Y56" s="27">
        <v>0</v>
      </c>
      <c r="Z56" s="27">
        <v>0</v>
      </c>
      <c r="AA56" s="27">
        <v>1</v>
      </c>
      <c r="AB56" s="27">
        <v>0</v>
      </c>
      <c r="AC56" s="27">
        <v>1</v>
      </c>
      <c r="AD56" s="27">
        <v>5</v>
      </c>
      <c r="AE56" s="27">
        <v>1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8">
        <v>0</v>
      </c>
      <c r="AN56" s="221"/>
      <c r="AO56" s="7">
        <v>0</v>
      </c>
      <c r="AP56" s="7">
        <v>0</v>
      </c>
    </row>
    <row r="57" spans="2:42" s="104" customFormat="1" ht="18" customHeight="1" x14ac:dyDescent="0.25">
      <c r="B57" s="91" t="s">
        <v>85</v>
      </c>
      <c r="C57" s="92" t="s">
        <v>86</v>
      </c>
      <c r="D57" s="81">
        <f t="shared" si="2"/>
        <v>5</v>
      </c>
      <c r="E57" s="93">
        <v>5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84">
        <v>0</v>
      </c>
      <c r="S57" s="84">
        <v>0</v>
      </c>
      <c r="T57" s="84">
        <v>0</v>
      </c>
      <c r="U57" s="94">
        <v>0</v>
      </c>
      <c r="V57" s="81">
        <f t="shared" si="3"/>
        <v>49</v>
      </c>
      <c r="W57" s="93">
        <v>0</v>
      </c>
      <c r="X57" s="84">
        <v>0</v>
      </c>
      <c r="Y57" s="84">
        <v>0</v>
      </c>
      <c r="Z57" s="84">
        <v>0</v>
      </c>
      <c r="AA57" s="84">
        <v>0</v>
      </c>
      <c r="AB57" s="84">
        <v>0</v>
      </c>
      <c r="AC57" s="84">
        <v>0</v>
      </c>
      <c r="AD57" s="84">
        <v>6</v>
      </c>
      <c r="AE57" s="84">
        <v>10</v>
      </c>
      <c r="AF57" s="84">
        <v>16</v>
      </c>
      <c r="AG57" s="84">
        <v>5</v>
      </c>
      <c r="AH57" s="84">
        <v>6</v>
      </c>
      <c r="AI57" s="84">
        <v>3</v>
      </c>
      <c r="AJ57" s="84">
        <v>3</v>
      </c>
      <c r="AK57" s="84">
        <v>0</v>
      </c>
      <c r="AL57" s="84">
        <v>0</v>
      </c>
      <c r="AM57" s="85">
        <v>0</v>
      </c>
      <c r="AN57" s="86">
        <v>36375375</v>
      </c>
      <c r="AO57" s="86">
        <v>5</v>
      </c>
      <c r="AP57" s="86">
        <v>5</v>
      </c>
    </row>
    <row r="58" spans="2:42" s="104" customFormat="1" ht="18" customHeight="1" x14ac:dyDescent="0.25">
      <c r="B58" s="91" t="s">
        <v>87</v>
      </c>
      <c r="C58" s="92" t="s">
        <v>88</v>
      </c>
      <c r="D58" s="81">
        <f t="shared" si="2"/>
        <v>2</v>
      </c>
      <c r="E58" s="93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84">
        <v>2</v>
      </c>
      <c r="S58" s="84">
        <v>0</v>
      </c>
      <c r="T58" s="84">
        <v>0</v>
      </c>
      <c r="U58" s="94">
        <v>0</v>
      </c>
      <c r="V58" s="81">
        <f t="shared" si="3"/>
        <v>63</v>
      </c>
      <c r="W58" s="93">
        <v>0</v>
      </c>
      <c r="X58" s="84">
        <v>0</v>
      </c>
      <c r="Y58" s="84">
        <v>5</v>
      </c>
      <c r="Z58" s="84">
        <v>1</v>
      </c>
      <c r="AA58" s="84">
        <v>15</v>
      </c>
      <c r="AB58" s="84">
        <v>0</v>
      </c>
      <c r="AC58" s="84">
        <v>0</v>
      </c>
      <c r="AD58" s="84">
        <v>8</v>
      </c>
      <c r="AE58" s="84">
        <v>11</v>
      </c>
      <c r="AF58" s="84">
        <v>12</v>
      </c>
      <c r="AG58" s="84">
        <v>4</v>
      </c>
      <c r="AH58" s="84">
        <v>2</v>
      </c>
      <c r="AI58" s="84">
        <v>5</v>
      </c>
      <c r="AJ58" s="84">
        <v>0</v>
      </c>
      <c r="AK58" s="84">
        <v>0</v>
      </c>
      <c r="AL58" s="84">
        <v>0</v>
      </c>
      <c r="AM58" s="85">
        <v>0</v>
      </c>
      <c r="AN58" s="86">
        <v>23058789</v>
      </c>
      <c r="AO58" s="86">
        <v>0</v>
      </c>
      <c r="AP58" s="86">
        <v>0</v>
      </c>
    </row>
    <row r="59" spans="2:42" s="104" customFormat="1" ht="18" customHeight="1" x14ac:dyDescent="0.25">
      <c r="B59" s="91" t="s">
        <v>89</v>
      </c>
      <c r="C59" s="92" t="s">
        <v>90</v>
      </c>
      <c r="D59" s="81">
        <f t="shared" si="2"/>
        <v>1</v>
      </c>
      <c r="E59" s="93">
        <v>1</v>
      </c>
      <c r="F59" s="84">
        <v>0</v>
      </c>
      <c r="G59" s="84">
        <v>0</v>
      </c>
      <c r="H59" s="84">
        <v>0</v>
      </c>
      <c r="I59" s="84">
        <v>0</v>
      </c>
      <c r="J59" s="84">
        <v>0</v>
      </c>
      <c r="K59" s="84">
        <v>0</v>
      </c>
      <c r="L59" s="84">
        <v>0</v>
      </c>
      <c r="M59" s="84">
        <v>0</v>
      </c>
      <c r="N59" s="84">
        <v>0</v>
      </c>
      <c r="O59" s="84">
        <v>0</v>
      </c>
      <c r="P59" s="84">
        <v>0</v>
      </c>
      <c r="Q59" s="84">
        <v>0</v>
      </c>
      <c r="R59" s="84">
        <v>0</v>
      </c>
      <c r="S59" s="84">
        <v>0</v>
      </c>
      <c r="T59" s="84">
        <v>0</v>
      </c>
      <c r="U59" s="94">
        <v>0</v>
      </c>
      <c r="V59" s="81">
        <f t="shared" si="3"/>
        <v>8</v>
      </c>
      <c r="W59" s="93">
        <v>4</v>
      </c>
      <c r="X59" s="84">
        <v>0</v>
      </c>
      <c r="Y59" s="84">
        <v>0</v>
      </c>
      <c r="Z59" s="84">
        <v>0</v>
      </c>
      <c r="AA59" s="84">
        <v>0</v>
      </c>
      <c r="AB59" s="84">
        <v>1</v>
      </c>
      <c r="AC59" s="84">
        <v>0</v>
      </c>
      <c r="AD59" s="84">
        <v>0</v>
      </c>
      <c r="AE59" s="84">
        <v>0</v>
      </c>
      <c r="AF59" s="84">
        <v>2</v>
      </c>
      <c r="AG59" s="84">
        <v>0</v>
      </c>
      <c r="AH59" s="84">
        <v>0</v>
      </c>
      <c r="AI59" s="84">
        <v>1</v>
      </c>
      <c r="AJ59" s="84">
        <v>0</v>
      </c>
      <c r="AK59" s="84">
        <v>0</v>
      </c>
      <c r="AL59" s="84">
        <v>0</v>
      </c>
      <c r="AM59" s="85">
        <v>0</v>
      </c>
      <c r="AN59" s="86">
        <v>9461378</v>
      </c>
      <c r="AO59" s="86">
        <v>0</v>
      </c>
      <c r="AP59" s="86">
        <v>0</v>
      </c>
    </row>
    <row r="60" spans="2:42" s="104" customFormat="1" ht="18" customHeight="1" thickBot="1" x14ac:dyDescent="0.3">
      <c r="B60" s="95" t="s">
        <v>91</v>
      </c>
      <c r="C60" s="96" t="s">
        <v>92</v>
      </c>
      <c r="D60" s="97">
        <f t="shared" si="2"/>
        <v>1</v>
      </c>
      <c r="E60" s="98">
        <v>0</v>
      </c>
      <c r="F60" s="99">
        <v>0</v>
      </c>
      <c r="G60" s="99">
        <v>0</v>
      </c>
      <c r="H60" s="99">
        <v>0</v>
      </c>
      <c r="I60" s="99">
        <v>0</v>
      </c>
      <c r="J60" s="99">
        <v>0</v>
      </c>
      <c r="K60" s="99">
        <v>0</v>
      </c>
      <c r="L60" s="99">
        <v>0</v>
      </c>
      <c r="M60" s="99">
        <v>0</v>
      </c>
      <c r="N60" s="99">
        <v>0</v>
      </c>
      <c r="O60" s="99">
        <v>0</v>
      </c>
      <c r="P60" s="99">
        <v>1</v>
      </c>
      <c r="Q60" s="99">
        <v>0</v>
      </c>
      <c r="R60" s="99">
        <v>0</v>
      </c>
      <c r="S60" s="99">
        <v>0</v>
      </c>
      <c r="T60" s="99">
        <v>0</v>
      </c>
      <c r="U60" s="100">
        <v>0</v>
      </c>
      <c r="V60" s="97">
        <f t="shared" si="3"/>
        <v>28</v>
      </c>
      <c r="W60" s="98">
        <v>0</v>
      </c>
      <c r="X60" s="99">
        <v>0</v>
      </c>
      <c r="Y60" s="99">
        <v>0</v>
      </c>
      <c r="Z60" s="99">
        <v>0</v>
      </c>
      <c r="AA60" s="99">
        <v>0</v>
      </c>
      <c r="AB60" s="99">
        <v>1</v>
      </c>
      <c r="AC60" s="99">
        <v>0</v>
      </c>
      <c r="AD60" s="99">
        <v>4</v>
      </c>
      <c r="AE60" s="99">
        <v>5</v>
      </c>
      <c r="AF60" s="99">
        <v>5</v>
      </c>
      <c r="AG60" s="99">
        <v>8</v>
      </c>
      <c r="AH60" s="99">
        <v>2</v>
      </c>
      <c r="AI60" s="99">
        <v>0</v>
      </c>
      <c r="AJ60" s="99">
        <v>1</v>
      </c>
      <c r="AK60" s="99">
        <v>2</v>
      </c>
      <c r="AL60" s="99">
        <v>0</v>
      </c>
      <c r="AM60" s="101">
        <v>0</v>
      </c>
      <c r="AN60" s="102">
        <v>14339599</v>
      </c>
      <c r="AO60" s="102">
        <v>0</v>
      </c>
      <c r="AP60" s="102">
        <v>0</v>
      </c>
    </row>
    <row r="61" spans="2:42" s="68" customFormat="1" x14ac:dyDescent="0.25"/>
    <row r="62" spans="2:42" s="181" customFormat="1" x14ac:dyDescent="0.25">
      <c r="B62" s="132" t="s">
        <v>107</v>
      </c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</row>
    <row r="63" spans="2:42" s="67" customFormat="1" x14ac:dyDescent="0.25">
      <c r="B63" s="222" t="s">
        <v>102</v>
      </c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</row>
    <row r="64" spans="2:42" s="129" customFormat="1" x14ac:dyDescent="0.25">
      <c r="B64" s="222" t="s">
        <v>101</v>
      </c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</row>
    <row r="65" spans="2:42" s="141" customFormat="1" x14ac:dyDescent="0.25"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</row>
    <row r="66" spans="2:42" s="67" customFormat="1" x14ac:dyDescent="0.25"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</row>
    <row r="67" spans="2:42" s="141" customFormat="1" x14ac:dyDescent="0.25"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  <c r="AM67" s="142"/>
      <c r="AN67" s="142"/>
      <c r="AO67" s="142"/>
      <c r="AP67" s="142"/>
    </row>
    <row r="68" spans="2:42" x14ac:dyDescent="0.25">
      <c r="B68" s="132"/>
      <c r="C68" s="132"/>
    </row>
    <row r="69" spans="2:42" s="67" customFormat="1" ht="39" customHeight="1" thickBot="1" x14ac:dyDescent="0.3">
      <c r="B69" s="194" t="s">
        <v>94</v>
      </c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3"/>
      <c r="AK69" s="193"/>
      <c r="AL69" s="193"/>
      <c r="AM69" s="193"/>
      <c r="AN69" s="193"/>
      <c r="AO69" s="193"/>
      <c r="AP69" s="193"/>
    </row>
    <row r="70" spans="2:42" ht="15" customHeight="1" x14ac:dyDescent="0.25">
      <c r="B70" s="225" t="s">
        <v>2</v>
      </c>
      <c r="C70" s="227" t="s">
        <v>3</v>
      </c>
      <c r="D70" s="227" t="s">
        <v>36</v>
      </c>
      <c r="E70" s="211" t="s">
        <v>5</v>
      </c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  <c r="S70" s="212"/>
      <c r="T70" s="212"/>
      <c r="U70" s="213"/>
      <c r="V70" s="223" t="s">
        <v>37</v>
      </c>
      <c r="W70" s="211" t="s">
        <v>5</v>
      </c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  <c r="AK70" s="212"/>
      <c r="AL70" s="212"/>
      <c r="AM70" s="213"/>
      <c r="AN70" s="223" t="s">
        <v>43</v>
      </c>
      <c r="AO70" s="223" t="s">
        <v>44</v>
      </c>
      <c r="AP70" s="223" t="s">
        <v>45</v>
      </c>
    </row>
    <row r="71" spans="2:42" ht="33.75" customHeight="1" thickBot="1" x14ac:dyDescent="0.3">
      <c r="B71" s="226"/>
      <c r="C71" s="228"/>
      <c r="D71" s="228"/>
      <c r="E71" s="55" t="s">
        <v>38</v>
      </c>
      <c r="F71" s="56">
        <v>1</v>
      </c>
      <c r="G71" s="56">
        <v>2</v>
      </c>
      <c r="H71" s="56">
        <v>3</v>
      </c>
      <c r="I71" s="56">
        <v>4</v>
      </c>
      <c r="J71" s="56">
        <v>5</v>
      </c>
      <c r="K71" s="56">
        <v>6</v>
      </c>
      <c r="L71" s="56">
        <v>7</v>
      </c>
      <c r="M71" s="56">
        <v>8</v>
      </c>
      <c r="N71" s="56">
        <v>9</v>
      </c>
      <c r="O71" s="56">
        <v>10</v>
      </c>
      <c r="P71" s="56">
        <v>11</v>
      </c>
      <c r="Q71" s="56">
        <v>12</v>
      </c>
      <c r="R71" s="56">
        <v>13</v>
      </c>
      <c r="S71" s="56">
        <v>14</v>
      </c>
      <c r="T71" s="56">
        <v>15</v>
      </c>
      <c r="U71" s="57">
        <v>16</v>
      </c>
      <c r="V71" s="224"/>
      <c r="W71" s="55" t="s">
        <v>38</v>
      </c>
      <c r="X71" s="56">
        <v>1</v>
      </c>
      <c r="Y71" s="56">
        <v>2</v>
      </c>
      <c r="Z71" s="56">
        <v>3</v>
      </c>
      <c r="AA71" s="56">
        <v>4</v>
      </c>
      <c r="AB71" s="56">
        <v>5</v>
      </c>
      <c r="AC71" s="56">
        <v>6</v>
      </c>
      <c r="AD71" s="56">
        <v>7</v>
      </c>
      <c r="AE71" s="56">
        <v>8</v>
      </c>
      <c r="AF71" s="56">
        <v>9</v>
      </c>
      <c r="AG71" s="56">
        <v>10</v>
      </c>
      <c r="AH71" s="56">
        <v>11</v>
      </c>
      <c r="AI71" s="56">
        <v>12</v>
      </c>
      <c r="AJ71" s="56">
        <v>13</v>
      </c>
      <c r="AK71" s="56">
        <v>14</v>
      </c>
      <c r="AL71" s="56">
        <v>15</v>
      </c>
      <c r="AM71" s="57">
        <v>16</v>
      </c>
      <c r="AN71" s="224"/>
      <c r="AO71" s="224"/>
      <c r="AP71" s="224"/>
    </row>
    <row r="72" spans="2:42" s="58" customFormat="1" ht="18" customHeight="1" x14ac:dyDescent="0.25">
      <c r="B72" s="122">
        <v>306</v>
      </c>
      <c r="C72" s="123" t="s">
        <v>9</v>
      </c>
      <c r="D72" s="48">
        <f t="shared" ref="D72:D78" si="4">SUM(E72:U72)</f>
        <v>8</v>
      </c>
      <c r="E72" s="36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1</v>
      </c>
      <c r="R72" s="37">
        <v>2</v>
      </c>
      <c r="S72" s="37">
        <v>4</v>
      </c>
      <c r="T72" s="37">
        <v>1</v>
      </c>
      <c r="U72" s="39">
        <v>0</v>
      </c>
      <c r="V72" s="48">
        <f t="shared" ref="V72:V78" si="5">SUM(W72:AM72)</f>
        <v>170</v>
      </c>
      <c r="W72" s="36">
        <v>0</v>
      </c>
      <c r="X72" s="37">
        <v>0</v>
      </c>
      <c r="Y72" s="37">
        <v>3</v>
      </c>
      <c r="Z72" s="37">
        <v>0</v>
      </c>
      <c r="AA72" s="37">
        <v>0</v>
      </c>
      <c r="AB72" s="37">
        <v>16</v>
      </c>
      <c r="AC72" s="37">
        <v>88</v>
      </c>
      <c r="AD72" s="37">
        <v>1</v>
      </c>
      <c r="AE72" s="37">
        <v>1</v>
      </c>
      <c r="AF72" s="37">
        <v>15</v>
      </c>
      <c r="AG72" s="37">
        <v>13</v>
      </c>
      <c r="AH72" s="37">
        <v>14</v>
      </c>
      <c r="AI72" s="37">
        <v>5</v>
      </c>
      <c r="AJ72" s="37">
        <v>7</v>
      </c>
      <c r="AK72" s="37">
        <v>4</v>
      </c>
      <c r="AL72" s="37">
        <v>0</v>
      </c>
      <c r="AM72" s="39">
        <v>3</v>
      </c>
      <c r="AN72" s="128">
        <v>65112508</v>
      </c>
      <c r="AO72" s="35">
        <v>177</v>
      </c>
      <c r="AP72" s="121">
        <v>0</v>
      </c>
    </row>
    <row r="73" spans="2:42" s="78" customFormat="1" ht="18" customHeight="1" x14ac:dyDescent="0.25">
      <c r="B73" s="87">
        <v>313</v>
      </c>
      <c r="C73" s="88" t="s">
        <v>15</v>
      </c>
      <c r="D73" s="72">
        <f t="shared" si="4"/>
        <v>51</v>
      </c>
      <c r="E73" s="89">
        <v>0</v>
      </c>
      <c r="F73" s="75">
        <v>0</v>
      </c>
      <c r="G73" s="75">
        <v>0</v>
      </c>
      <c r="H73" s="75">
        <v>0</v>
      </c>
      <c r="I73" s="75">
        <v>0</v>
      </c>
      <c r="J73" s="75">
        <v>0</v>
      </c>
      <c r="K73" s="75">
        <v>0</v>
      </c>
      <c r="L73" s="75">
        <v>0</v>
      </c>
      <c r="M73" s="75">
        <v>0</v>
      </c>
      <c r="N73" s="75">
        <v>0</v>
      </c>
      <c r="O73" s="75">
        <v>36</v>
      </c>
      <c r="P73" s="75">
        <v>1</v>
      </c>
      <c r="Q73" s="75">
        <v>14</v>
      </c>
      <c r="R73" s="75">
        <v>0</v>
      </c>
      <c r="S73" s="75">
        <v>0</v>
      </c>
      <c r="T73" s="75">
        <v>0</v>
      </c>
      <c r="U73" s="90">
        <v>0</v>
      </c>
      <c r="V73" s="72">
        <f t="shared" si="5"/>
        <v>592</v>
      </c>
      <c r="W73" s="89">
        <v>0</v>
      </c>
      <c r="X73" s="75">
        <v>0</v>
      </c>
      <c r="Y73" s="75">
        <v>2</v>
      </c>
      <c r="Z73" s="75">
        <v>0</v>
      </c>
      <c r="AA73" s="75">
        <v>0</v>
      </c>
      <c r="AB73" s="75">
        <v>14</v>
      </c>
      <c r="AC73" s="75">
        <v>1</v>
      </c>
      <c r="AD73" s="75">
        <v>21</v>
      </c>
      <c r="AE73" s="75">
        <v>198</v>
      </c>
      <c r="AF73" s="75">
        <v>175</v>
      </c>
      <c r="AG73" s="75">
        <v>150</v>
      </c>
      <c r="AH73" s="75">
        <v>28</v>
      </c>
      <c r="AI73" s="75">
        <v>2</v>
      </c>
      <c r="AJ73" s="75">
        <v>1</v>
      </c>
      <c r="AK73" s="75">
        <v>0</v>
      </c>
      <c r="AL73" s="75">
        <v>0</v>
      </c>
      <c r="AM73" s="76">
        <v>0</v>
      </c>
      <c r="AN73" s="77">
        <v>240296163</v>
      </c>
      <c r="AO73" s="77">
        <v>0</v>
      </c>
      <c r="AP73" s="77">
        <v>0</v>
      </c>
    </row>
    <row r="74" spans="2:42" s="78" customFormat="1" ht="18" customHeight="1" x14ac:dyDescent="0.25">
      <c r="B74" s="87">
        <v>314</v>
      </c>
      <c r="C74" s="88" t="s">
        <v>77</v>
      </c>
      <c r="D74" s="72">
        <f t="shared" si="4"/>
        <v>1</v>
      </c>
      <c r="E74" s="89">
        <v>0</v>
      </c>
      <c r="F74" s="75">
        <v>0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5">
        <v>0</v>
      </c>
      <c r="N74" s="75">
        <v>0</v>
      </c>
      <c r="O74" s="75">
        <v>0</v>
      </c>
      <c r="P74" s="75">
        <v>0</v>
      </c>
      <c r="Q74" s="75">
        <v>0</v>
      </c>
      <c r="R74" s="75">
        <v>0</v>
      </c>
      <c r="S74" s="75">
        <v>1</v>
      </c>
      <c r="T74" s="75">
        <v>0</v>
      </c>
      <c r="U74" s="90">
        <v>0</v>
      </c>
      <c r="V74" s="72">
        <f t="shared" si="5"/>
        <v>59</v>
      </c>
      <c r="W74" s="89">
        <v>0</v>
      </c>
      <c r="X74" s="75">
        <v>0</v>
      </c>
      <c r="Y74" s="75">
        <v>0</v>
      </c>
      <c r="Z74" s="75">
        <v>0</v>
      </c>
      <c r="AA74" s="75">
        <v>0</v>
      </c>
      <c r="AB74" s="75">
        <v>0</v>
      </c>
      <c r="AC74" s="75">
        <v>1</v>
      </c>
      <c r="AD74" s="75">
        <v>6</v>
      </c>
      <c r="AE74" s="75">
        <v>10</v>
      </c>
      <c r="AF74" s="75">
        <v>16</v>
      </c>
      <c r="AG74" s="75">
        <v>4</v>
      </c>
      <c r="AH74" s="75">
        <v>12</v>
      </c>
      <c r="AI74" s="75">
        <v>2</v>
      </c>
      <c r="AJ74" s="75">
        <v>5</v>
      </c>
      <c r="AK74" s="75">
        <v>3</v>
      </c>
      <c r="AL74" s="75">
        <v>0</v>
      </c>
      <c r="AM74" s="76">
        <v>0</v>
      </c>
      <c r="AN74" s="77">
        <v>23881513</v>
      </c>
      <c r="AO74" s="77">
        <v>0</v>
      </c>
      <c r="AP74" s="77">
        <v>0</v>
      </c>
    </row>
    <row r="75" spans="2:42" s="145" customFormat="1" ht="18" customHeight="1" x14ac:dyDescent="0.25">
      <c r="B75" s="125">
        <v>315</v>
      </c>
      <c r="C75" s="126" t="s">
        <v>64</v>
      </c>
      <c r="D75" s="107">
        <f t="shared" si="4"/>
        <v>11</v>
      </c>
      <c r="E75" s="127">
        <v>0</v>
      </c>
      <c r="F75" s="110">
        <v>0</v>
      </c>
      <c r="G75" s="110">
        <v>0</v>
      </c>
      <c r="H75" s="110">
        <v>0</v>
      </c>
      <c r="I75" s="110">
        <v>0</v>
      </c>
      <c r="J75" s="110">
        <v>0</v>
      </c>
      <c r="K75" s="110">
        <v>0</v>
      </c>
      <c r="L75" s="110">
        <v>0</v>
      </c>
      <c r="M75" s="110">
        <v>0</v>
      </c>
      <c r="N75" s="110">
        <v>0</v>
      </c>
      <c r="O75" s="110">
        <v>0</v>
      </c>
      <c r="P75" s="110">
        <v>0</v>
      </c>
      <c r="Q75" s="110">
        <v>0</v>
      </c>
      <c r="R75" s="110">
        <v>5</v>
      </c>
      <c r="S75" s="110">
        <v>5</v>
      </c>
      <c r="T75" s="110">
        <v>1</v>
      </c>
      <c r="U75" s="111">
        <v>0</v>
      </c>
      <c r="V75" s="107">
        <f t="shared" si="5"/>
        <v>138</v>
      </c>
      <c r="W75" s="127">
        <v>0</v>
      </c>
      <c r="X75" s="110">
        <v>0</v>
      </c>
      <c r="Y75" s="110">
        <v>0</v>
      </c>
      <c r="Z75" s="110">
        <v>0</v>
      </c>
      <c r="AA75" s="110">
        <v>0</v>
      </c>
      <c r="AB75" s="110">
        <v>0</v>
      </c>
      <c r="AC75" s="110">
        <v>9</v>
      </c>
      <c r="AD75" s="110">
        <v>0</v>
      </c>
      <c r="AE75" s="110">
        <v>2</v>
      </c>
      <c r="AF75" s="110">
        <v>26</v>
      </c>
      <c r="AG75" s="110">
        <v>17</v>
      </c>
      <c r="AH75" s="110">
        <v>5</v>
      </c>
      <c r="AI75" s="110">
        <v>5</v>
      </c>
      <c r="AJ75" s="110">
        <v>64</v>
      </c>
      <c r="AK75" s="110">
        <v>7</v>
      </c>
      <c r="AL75" s="110">
        <v>0</v>
      </c>
      <c r="AM75" s="111">
        <v>3</v>
      </c>
      <c r="AN75" s="112">
        <v>89583889</v>
      </c>
      <c r="AO75" s="112">
        <v>0</v>
      </c>
      <c r="AP75" s="159">
        <v>0</v>
      </c>
    </row>
    <row r="76" spans="2:42" s="143" customFormat="1" ht="18" customHeight="1" x14ac:dyDescent="0.25">
      <c r="B76" s="87"/>
      <c r="C76" s="88" t="s">
        <v>52</v>
      </c>
      <c r="D76" s="72">
        <f t="shared" si="4"/>
        <v>6</v>
      </c>
      <c r="E76" s="89">
        <v>0</v>
      </c>
      <c r="F76" s="75">
        <v>0</v>
      </c>
      <c r="G76" s="75">
        <v>0</v>
      </c>
      <c r="H76" s="75">
        <v>0</v>
      </c>
      <c r="I76" s="75">
        <v>0</v>
      </c>
      <c r="J76" s="75">
        <v>0</v>
      </c>
      <c r="K76" s="75">
        <v>0</v>
      </c>
      <c r="L76" s="75">
        <v>0</v>
      </c>
      <c r="M76" s="75">
        <v>0</v>
      </c>
      <c r="N76" s="75">
        <v>0</v>
      </c>
      <c r="O76" s="75">
        <v>0</v>
      </c>
      <c r="P76" s="75">
        <v>2</v>
      </c>
      <c r="Q76" s="75">
        <v>4</v>
      </c>
      <c r="R76" s="75">
        <v>0</v>
      </c>
      <c r="S76" s="75">
        <v>0</v>
      </c>
      <c r="T76" s="75">
        <v>0</v>
      </c>
      <c r="U76" s="76">
        <v>0</v>
      </c>
      <c r="V76" s="72">
        <f t="shared" si="5"/>
        <v>257</v>
      </c>
      <c r="W76" s="89">
        <v>0</v>
      </c>
      <c r="X76" s="75">
        <v>0</v>
      </c>
      <c r="Y76" s="75">
        <v>0</v>
      </c>
      <c r="Z76" s="75">
        <v>0</v>
      </c>
      <c r="AA76" s="75">
        <v>0</v>
      </c>
      <c r="AB76" s="75">
        <v>0</v>
      </c>
      <c r="AC76" s="75">
        <v>0</v>
      </c>
      <c r="AD76" s="75">
        <v>0</v>
      </c>
      <c r="AE76" s="75">
        <v>6</v>
      </c>
      <c r="AF76" s="75">
        <v>1</v>
      </c>
      <c r="AG76" s="75">
        <v>28</v>
      </c>
      <c r="AH76" s="75">
        <v>38</v>
      </c>
      <c r="AI76" s="75">
        <v>179</v>
      </c>
      <c r="AJ76" s="75">
        <v>5</v>
      </c>
      <c r="AK76" s="75">
        <v>0</v>
      </c>
      <c r="AL76" s="75">
        <v>0</v>
      </c>
      <c r="AM76" s="76">
        <v>0</v>
      </c>
      <c r="AN76" s="130">
        <v>119093957</v>
      </c>
      <c r="AO76" s="77">
        <v>0</v>
      </c>
      <c r="AP76" s="144">
        <v>0</v>
      </c>
    </row>
    <row r="77" spans="2:42" s="147" customFormat="1" ht="18" customHeight="1" x14ac:dyDescent="0.25">
      <c r="B77" s="91" t="s">
        <v>23</v>
      </c>
      <c r="C77" s="92" t="s">
        <v>22</v>
      </c>
      <c r="D77" s="81">
        <f t="shared" si="4"/>
        <v>5</v>
      </c>
      <c r="E77" s="93">
        <v>0</v>
      </c>
      <c r="F77" s="84">
        <v>0</v>
      </c>
      <c r="G77" s="84">
        <v>0</v>
      </c>
      <c r="H77" s="84">
        <v>0</v>
      </c>
      <c r="I77" s="84">
        <v>0</v>
      </c>
      <c r="J77" s="84">
        <v>0</v>
      </c>
      <c r="K77" s="84">
        <v>0</v>
      </c>
      <c r="L77" s="84">
        <v>0</v>
      </c>
      <c r="M77" s="84">
        <v>0</v>
      </c>
      <c r="N77" s="84">
        <v>0</v>
      </c>
      <c r="O77" s="84">
        <v>0</v>
      </c>
      <c r="P77" s="84">
        <v>0</v>
      </c>
      <c r="Q77" s="84">
        <v>0</v>
      </c>
      <c r="R77" s="84">
        <v>4</v>
      </c>
      <c r="S77" s="84">
        <v>0</v>
      </c>
      <c r="T77" s="84">
        <v>1</v>
      </c>
      <c r="U77" s="94">
        <v>0</v>
      </c>
      <c r="V77" s="81">
        <f t="shared" si="5"/>
        <v>125</v>
      </c>
      <c r="W77" s="93">
        <v>0</v>
      </c>
      <c r="X77" s="84">
        <v>0</v>
      </c>
      <c r="Y77" s="84">
        <v>0</v>
      </c>
      <c r="Z77" s="84">
        <v>2</v>
      </c>
      <c r="AA77" s="84">
        <v>6</v>
      </c>
      <c r="AB77" s="84">
        <v>12</v>
      </c>
      <c r="AC77" s="84">
        <v>19</v>
      </c>
      <c r="AD77" s="84">
        <v>4</v>
      </c>
      <c r="AE77" s="84">
        <v>27</v>
      </c>
      <c r="AF77" s="84">
        <v>16</v>
      </c>
      <c r="AG77" s="84">
        <v>5</v>
      </c>
      <c r="AH77" s="84">
        <v>3</v>
      </c>
      <c r="AI77" s="84">
        <v>7</v>
      </c>
      <c r="AJ77" s="84">
        <v>21</v>
      </c>
      <c r="AK77" s="84">
        <v>0</v>
      </c>
      <c r="AL77" s="84">
        <v>0</v>
      </c>
      <c r="AM77" s="85">
        <v>3</v>
      </c>
      <c r="AN77" s="86">
        <v>64243963</v>
      </c>
      <c r="AO77" s="86">
        <v>0</v>
      </c>
      <c r="AP77" s="86">
        <v>0</v>
      </c>
    </row>
    <row r="78" spans="2:42" s="78" customFormat="1" ht="18" customHeight="1" thickBot="1" x14ac:dyDescent="0.3">
      <c r="B78" s="133">
        <v>335</v>
      </c>
      <c r="C78" s="134" t="s">
        <v>29</v>
      </c>
      <c r="D78" s="135">
        <f t="shared" si="4"/>
        <v>1</v>
      </c>
      <c r="E78" s="160">
        <v>0</v>
      </c>
      <c r="F78" s="138">
        <v>0</v>
      </c>
      <c r="G78" s="138">
        <v>0</v>
      </c>
      <c r="H78" s="138">
        <v>0</v>
      </c>
      <c r="I78" s="138">
        <v>0</v>
      </c>
      <c r="J78" s="138">
        <v>0</v>
      </c>
      <c r="K78" s="138">
        <v>0</v>
      </c>
      <c r="L78" s="138">
        <v>0</v>
      </c>
      <c r="M78" s="138">
        <v>0</v>
      </c>
      <c r="N78" s="138">
        <v>1</v>
      </c>
      <c r="O78" s="138">
        <v>0</v>
      </c>
      <c r="P78" s="138">
        <v>0</v>
      </c>
      <c r="Q78" s="138">
        <v>0</v>
      </c>
      <c r="R78" s="138">
        <v>0</v>
      </c>
      <c r="S78" s="138">
        <v>0</v>
      </c>
      <c r="T78" s="138">
        <v>0</v>
      </c>
      <c r="U78" s="157">
        <v>0</v>
      </c>
      <c r="V78" s="135">
        <f t="shared" si="5"/>
        <v>11</v>
      </c>
      <c r="W78" s="160">
        <v>0</v>
      </c>
      <c r="X78" s="138">
        <v>0</v>
      </c>
      <c r="Y78" s="138">
        <v>0</v>
      </c>
      <c r="Z78" s="138">
        <v>0</v>
      </c>
      <c r="AA78" s="138">
        <v>0</v>
      </c>
      <c r="AB78" s="138">
        <v>0</v>
      </c>
      <c r="AC78" s="138">
        <v>1</v>
      </c>
      <c r="AD78" s="138">
        <v>0</v>
      </c>
      <c r="AE78" s="138">
        <v>5</v>
      </c>
      <c r="AF78" s="138">
        <v>2</v>
      </c>
      <c r="AG78" s="138">
        <v>1</v>
      </c>
      <c r="AH78" s="138">
        <v>0</v>
      </c>
      <c r="AI78" s="138">
        <v>2</v>
      </c>
      <c r="AJ78" s="138">
        <v>0</v>
      </c>
      <c r="AK78" s="138">
        <v>0</v>
      </c>
      <c r="AL78" s="138">
        <v>0</v>
      </c>
      <c r="AM78" s="157">
        <v>0</v>
      </c>
      <c r="AN78" s="161">
        <v>5930526</v>
      </c>
      <c r="AO78" s="139">
        <v>0</v>
      </c>
      <c r="AP78" s="140">
        <v>0</v>
      </c>
    </row>
    <row r="79" spans="2:42" s="51" customFormat="1" ht="18" customHeigh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</row>
    <row r="80" spans="2:42" s="51" customFormat="1" ht="18" customHeigh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</row>
    <row r="81" spans="2:42" ht="39" customHeight="1" thickBot="1" x14ac:dyDescent="0.3">
      <c r="B81" s="206" t="s">
        <v>95</v>
      </c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  <c r="AK81" s="206"/>
      <c r="AL81" s="206"/>
      <c r="AM81" s="206"/>
      <c r="AN81" s="206"/>
      <c r="AO81" s="206"/>
      <c r="AP81" s="206"/>
    </row>
    <row r="82" spans="2:42" ht="14.45" customHeight="1" x14ac:dyDescent="0.25">
      <c r="B82" s="207" t="s">
        <v>2</v>
      </c>
      <c r="C82" s="209" t="s">
        <v>3</v>
      </c>
      <c r="D82" s="209" t="s">
        <v>36</v>
      </c>
      <c r="E82" s="211" t="s">
        <v>5</v>
      </c>
      <c r="F82" s="212"/>
      <c r="G82" s="212"/>
      <c r="H82" s="212"/>
      <c r="I82" s="212"/>
      <c r="J82" s="212"/>
      <c r="K82" s="212"/>
      <c r="L82" s="212"/>
      <c r="M82" s="212"/>
      <c r="N82" s="212"/>
      <c r="O82" s="212"/>
      <c r="P82" s="212"/>
      <c r="Q82" s="212"/>
      <c r="R82" s="212"/>
      <c r="S82" s="212"/>
      <c r="T82" s="212"/>
      <c r="U82" s="213"/>
      <c r="V82" s="214" t="s">
        <v>37</v>
      </c>
      <c r="W82" s="211" t="s">
        <v>5</v>
      </c>
      <c r="X82" s="212"/>
      <c r="Y82" s="212"/>
      <c r="Z82" s="212"/>
      <c r="AA82" s="212"/>
      <c r="AB82" s="212"/>
      <c r="AC82" s="212"/>
      <c r="AD82" s="212"/>
      <c r="AE82" s="212"/>
      <c r="AF82" s="212"/>
      <c r="AG82" s="212"/>
      <c r="AH82" s="212"/>
      <c r="AI82" s="212"/>
      <c r="AJ82" s="212"/>
      <c r="AK82" s="212"/>
      <c r="AL82" s="212"/>
      <c r="AM82" s="213"/>
      <c r="AN82" s="214" t="s">
        <v>43</v>
      </c>
      <c r="AO82" s="214" t="s">
        <v>44</v>
      </c>
      <c r="AP82" s="214" t="s">
        <v>45</v>
      </c>
    </row>
    <row r="83" spans="2:42" ht="33.75" customHeight="1" thickBot="1" x14ac:dyDescent="0.3">
      <c r="B83" s="208"/>
      <c r="C83" s="210"/>
      <c r="D83" s="210"/>
      <c r="E83" s="173" t="s">
        <v>38</v>
      </c>
      <c r="F83" s="174">
        <v>1</v>
      </c>
      <c r="G83" s="174">
        <v>2</v>
      </c>
      <c r="H83" s="174">
        <v>3</v>
      </c>
      <c r="I83" s="174">
        <v>4</v>
      </c>
      <c r="J83" s="174">
        <v>5</v>
      </c>
      <c r="K83" s="174">
        <v>6</v>
      </c>
      <c r="L83" s="174">
        <v>7</v>
      </c>
      <c r="M83" s="174">
        <v>8</v>
      </c>
      <c r="N83" s="174">
        <v>9</v>
      </c>
      <c r="O83" s="174">
        <v>10</v>
      </c>
      <c r="P83" s="174">
        <v>11</v>
      </c>
      <c r="Q83" s="174">
        <v>12</v>
      </c>
      <c r="R83" s="174">
        <v>13</v>
      </c>
      <c r="S83" s="174">
        <v>14</v>
      </c>
      <c r="T83" s="174">
        <v>15</v>
      </c>
      <c r="U83" s="175">
        <v>16</v>
      </c>
      <c r="V83" s="215"/>
      <c r="W83" s="173" t="s">
        <v>38</v>
      </c>
      <c r="X83" s="174">
        <v>1</v>
      </c>
      <c r="Y83" s="174">
        <v>2</v>
      </c>
      <c r="Z83" s="174">
        <v>3</v>
      </c>
      <c r="AA83" s="174">
        <v>4</v>
      </c>
      <c r="AB83" s="174">
        <v>5</v>
      </c>
      <c r="AC83" s="174">
        <v>6</v>
      </c>
      <c r="AD83" s="174">
        <v>7</v>
      </c>
      <c r="AE83" s="174">
        <v>8</v>
      </c>
      <c r="AF83" s="174">
        <v>9</v>
      </c>
      <c r="AG83" s="174">
        <v>10</v>
      </c>
      <c r="AH83" s="174">
        <v>11</v>
      </c>
      <c r="AI83" s="174">
        <v>12</v>
      </c>
      <c r="AJ83" s="174">
        <v>13</v>
      </c>
      <c r="AK83" s="174">
        <v>14</v>
      </c>
      <c r="AL83" s="174">
        <v>15</v>
      </c>
      <c r="AM83" s="175">
        <v>16</v>
      </c>
      <c r="AN83" s="215"/>
      <c r="AO83" s="215"/>
      <c r="AP83" s="215"/>
    </row>
    <row r="84" spans="2:42" s="78" customFormat="1" ht="18" customHeight="1" thickBot="1" x14ac:dyDescent="0.3">
      <c r="B84" s="95">
        <v>314</v>
      </c>
      <c r="C84" s="96" t="s">
        <v>16</v>
      </c>
      <c r="D84" s="97">
        <f t="shared" ref="D84" si="6">SUM(E84:U84)</f>
        <v>5</v>
      </c>
      <c r="E84" s="98">
        <v>0</v>
      </c>
      <c r="F84" s="99">
        <v>0</v>
      </c>
      <c r="G84" s="99">
        <v>0</v>
      </c>
      <c r="H84" s="99">
        <v>0</v>
      </c>
      <c r="I84" s="99">
        <v>0</v>
      </c>
      <c r="J84" s="99">
        <v>0</v>
      </c>
      <c r="K84" s="99">
        <v>0</v>
      </c>
      <c r="L84" s="99">
        <v>0</v>
      </c>
      <c r="M84" s="99">
        <v>0</v>
      </c>
      <c r="N84" s="99">
        <v>0</v>
      </c>
      <c r="O84" s="99">
        <v>0</v>
      </c>
      <c r="P84" s="99">
        <v>0</v>
      </c>
      <c r="Q84" s="99">
        <v>0</v>
      </c>
      <c r="R84" s="99">
        <v>0</v>
      </c>
      <c r="S84" s="99">
        <v>3</v>
      </c>
      <c r="T84" s="99">
        <v>2</v>
      </c>
      <c r="U84" s="100">
        <v>0</v>
      </c>
      <c r="V84" s="97">
        <f t="shared" ref="V84" si="7">SUM(W84:AM84)</f>
        <v>211</v>
      </c>
      <c r="W84" s="98">
        <v>0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1</v>
      </c>
      <c r="AD84" s="99">
        <v>5</v>
      </c>
      <c r="AE84" s="99">
        <v>21</v>
      </c>
      <c r="AF84" s="99">
        <v>73</v>
      </c>
      <c r="AG84" s="99">
        <v>29</v>
      </c>
      <c r="AH84" s="99">
        <v>6</v>
      </c>
      <c r="AI84" s="99">
        <v>36</v>
      </c>
      <c r="AJ84" s="99">
        <v>24</v>
      </c>
      <c r="AK84" s="99">
        <v>13</v>
      </c>
      <c r="AL84" s="99">
        <v>0</v>
      </c>
      <c r="AM84" s="101">
        <v>3</v>
      </c>
      <c r="AN84" s="102">
        <v>98014045</v>
      </c>
      <c r="AO84" s="102">
        <v>0</v>
      </c>
      <c r="AP84" s="102">
        <v>0</v>
      </c>
    </row>
    <row r="88" spans="2:42" ht="39" customHeight="1" thickBot="1" x14ac:dyDescent="0.3">
      <c r="B88" s="206" t="s">
        <v>96</v>
      </c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  <c r="AH88" s="206"/>
      <c r="AI88" s="206"/>
      <c r="AJ88" s="206"/>
      <c r="AK88" s="206"/>
      <c r="AL88" s="206"/>
      <c r="AM88" s="206"/>
      <c r="AN88" s="206"/>
      <c r="AO88" s="206"/>
      <c r="AP88" s="206"/>
    </row>
    <row r="89" spans="2:42" x14ac:dyDescent="0.25">
      <c r="B89" s="207" t="s">
        <v>2</v>
      </c>
      <c r="C89" s="209" t="s">
        <v>3</v>
      </c>
      <c r="D89" s="209" t="s">
        <v>36</v>
      </c>
      <c r="E89" s="211" t="s">
        <v>5</v>
      </c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  <c r="T89" s="212"/>
      <c r="U89" s="213"/>
      <c r="V89" s="214" t="s">
        <v>37</v>
      </c>
      <c r="W89" s="211" t="s">
        <v>5</v>
      </c>
      <c r="X89" s="212"/>
      <c r="Y89" s="212"/>
      <c r="Z89" s="212"/>
      <c r="AA89" s="212"/>
      <c r="AB89" s="212"/>
      <c r="AC89" s="212"/>
      <c r="AD89" s="212"/>
      <c r="AE89" s="212"/>
      <c r="AF89" s="212"/>
      <c r="AG89" s="212"/>
      <c r="AH89" s="212"/>
      <c r="AI89" s="212"/>
      <c r="AJ89" s="212"/>
      <c r="AK89" s="212"/>
      <c r="AL89" s="212"/>
      <c r="AM89" s="213"/>
      <c r="AN89" s="214" t="s">
        <v>43</v>
      </c>
      <c r="AO89" s="214" t="s">
        <v>44</v>
      </c>
      <c r="AP89" s="214" t="s">
        <v>45</v>
      </c>
    </row>
    <row r="90" spans="2:42" ht="33.75" customHeight="1" thickBot="1" x14ac:dyDescent="0.3">
      <c r="B90" s="208"/>
      <c r="C90" s="210"/>
      <c r="D90" s="210"/>
      <c r="E90" s="173" t="s">
        <v>38</v>
      </c>
      <c r="F90" s="174">
        <v>1</v>
      </c>
      <c r="G90" s="174">
        <v>2</v>
      </c>
      <c r="H90" s="174">
        <v>3</v>
      </c>
      <c r="I90" s="174">
        <v>4</v>
      </c>
      <c r="J90" s="174">
        <v>5</v>
      </c>
      <c r="K90" s="174">
        <v>6</v>
      </c>
      <c r="L90" s="174">
        <v>7</v>
      </c>
      <c r="M90" s="174">
        <v>8</v>
      </c>
      <c r="N90" s="174">
        <v>9</v>
      </c>
      <c r="O90" s="174">
        <v>10</v>
      </c>
      <c r="P90" s="174">
        <v>11</v>
      </c>
      <c r="Q90" s="174">
        <v>12</v>
      </c>
      <c r="R90" s="174">
        <v>13</v>
      </c>
      <c r="S90" s="174">
        <v>14</v>
      </c>
      <c r="T90" s="174">
        <v>15</v>
      </c>
      <c r="U90" s="175">
        <v>16</v>
      </c>
      <c r="V90" s="215"/>
      <c r="W90" s="173" t="s">
        <v>38</v>
      </c>
      <c r="X90" s="174">
        <v>1</v>
      </c>
      <c r="Y90" s="174">
        <v>2</v>
      </c>
      <c r="Z90" s="174">
        <v>3</v>
      </c>
      <c r="AA90" s="174">
        <v>4</v>
      </c>
      <c r="AB90" s="174">
        <v>5</v>
      </c>
      <c r="AC90" s="174">
        <v>6</v>
      </c>
      <c r="AD90" s="174">
        <v>7</v>
      </c>
      <c r="AE90" s="174">
        <v>8</v>
      </c>
      <c r="AF90" s="174">
        <v>9</v>
      </c>
      <c r="AG90" s="174">
        <v>10</v>
      </c>
      <c r="AH90" s="174">
        <v>11</v>
      </c>
      <c r="AI90" s="174">
        <v>12</v>
      </c>
      <c r="AJ90" s="174">
        <v>13</v>
      </c>
      <c r="AK90" s="174">
        <v>14</v>
      </c>
      <c r="AL90" s="174">
        <v>15</v>
      </c>
      <c r="AM90" s="175">
        <v>16</v>
      </c>
      <c r="AN90" s="215"/>
      <c r="AO90" s="215"/>
      <c r="AP90" s="215"/>
    </row>
    <row r="91" spans="2:42" s="78" customFormat="1" ht="18" customHeight="1" thickBot="1" x14ac:dyDescent="0.3">
      <c r="B91" s="133">
        <v>314</v>
      </c>
      <c r="C91" s="134" t="s">
        <v>77</v>
      </c>
      <c r="D91" s="135">
        <f t="shared" ref="D91" si="8">SUM(E91:U91)</f>
        <v>1</v>
      </c>
      <c r="E91" s="160">
        <v>0</v>
      </c>
      <c r="F91" s="138">
        <v>0</v>
      </c>
      <c r="G91" s="138">
        <v>0</v>
      </c>
      <c r="H91" s="138">
        <v>0</v>
      </c>
      <c r="I91" s="138">
        <v>0</v>
      </c>
      <c r="J91" s="138">
        <v>0</v>
      </c>
      <c r="K91" s="138">
        <v>0</v>
      </c>
      <c r="L91" s="138">
        <v>0</v>
      </c>
      <c r="M91" s="138">
        <v>0</v>
      </c>
      <c r="N91" s="138">
        <v>0</v>
      </c>
      <c r="O91" s="138">
        <v>0</v>
      </c>
      <c r="P91" s="138">
        <v>0</v>
      </c>
      <c r="Q91" s="138">
        <v>0</v>
      </c>
      <c r="R91" s="138">
        <v>0</v>
      </c>
      <c r="S91" s="138">
        <v>1</v>
      </c>
      <c r="T91" s="138">
        <v>0</v>
      </c>
      <c r="U91" s="178">
        <v>0</v>
      </c>
      <c r="V91" s="135">
        <f t="shared" ref="V91" si="9">SUM(W91:AM91)</f>
        <v>59</v>
      </c>
      <c r="W91" s="160">
        <v>0</v>
      </c>
      <c r="X91" s="138">
        <v>0</v>
      </c>
      <c r="Y91" s="138">
        <v>0</v>
      </c>
      <c r="Z91" s="138">
        <v>0</v>
      </c>
      <c r="AA91" s="138">
        <v>0</v>
      </c>
      <c r="AB91" s="138">
        <v>0</v>
      </c>
      <c r="AC91" s="138">
        <v>1</v>
      </c>
      <c r="AD91" s="138">
        <v>6</v>
      </c>
      <c r="AE91" s="138">
        <v>10</v>
      </c>
      <c r="AF91" s="138">
        <v>16</v>
      </c>
      <c r="AG91" s="138">
        <v>4</v>
      </c>
      <c r="AH91" s="138">
        <v>12</v>
      </c>
      <c r="AI91" s="138">
        <v>2</v>
      </c>
      <c r="AJ91" s="138">
        <v>5</v>
      </c>
      <c r="AK91" s="138">
        <v>3</v>
      </c>
      <c r="AL91" s="138">
        <v>0</v>
      </c>
      <c r="AM91" s="157">
        <v>0</v>
      </c>
      <c r="AN91" s="139">
        <v>23881513</v>
      </c>
      <c r="AO91" s="139">
        <v>0</v>
      </c>
      <c r="AP91" s="139">
        <v>0</v>
      </c>
    </row>
    <row r="92" spans="2:42" x14ac:dyDescent="0.25"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</row>
    <row r="93" spans="2:42" x14ac:dyDescent="0.25"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2"/>
      <c r="AK93" s="162"/>
      <c r="AL93" s="162"/>
      <c r="AM93" s="162"/>
      <c r="AN93" s="162"/>
      <c r="AO93" s="162"/>
      <c r="AP93" s="162"/>
    </row>
    <row r="94" spans="2:42" ht="7.5" customHeight="1" x14ac:dyDescent="0.25"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  <c r="AK94" s="162"/>
      <c r="AL94" s="162"/>
      <c r="AM94" s="162"/>
      <c r="AN94" s="162"/>
      <c r="AO94" s="162"/>
      <c r="AP94" s="162"/>
    </row>
    <row r="95" spans="2:42" ht="34.5" customHeight="1" thickBot="1" x14ac:dyDescent="0.3">
      <c r="B95" s="206" t="s">
        <v>97</v>
      </c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6"/>
      <c r="AH95" s="206"/>
      <c r="AI95" s="206"/>
      <c r="AJ95" s="206"/>
      <c r="AK95" s="206"/>
      <c r="AL95" s="206"/>
      <c r="AM95" s="206"/>
      <c r="AN95" s="206"/>
      <c r="AO95" s="206"/>
      <c r="AP95" s="206"/>
    </row>
    <row r="96" spans="2:42" x14ac:dyDescent="0.25">
      <c r="B96" s="207" t="s">
        <v>2</v>
      </c>
      <c r="C96" s="209" t="s">
        <v>3</v>
      </c>
      <c r="D96" s="209" t="s">
        <v>36</v>
      </c>
      <c r="E96" s="211" t="s">
        <v>5</v>
      </c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3"/>
      <c r="V96" s="214" t="s">
        <v>37</v>
      </c>
      <c r="W96" s="211" t="s">
        <v>5</v>
      </c>
      <c r="X96" s="212"/>
      <c r="Y96" s="212"/>
      <c r="Z96" s="212"/>
      <c r="AA96" s="212"/>
      <c r="AB96" s="212"/>
      <c r="AC96" s="212"/>
      <c r="AD96" s="212"/>
      <c r="AE96" s="212"/>
      <c r="AF96" s="212"/>
      <c r="AG96" s="212"/>
      <c r="AH96" s="212"/>
      <c r="AI96" s="212"/>
      <c r="AJ96" s="212"/>
      <c r="AK96" s="212"/>
      <c r="AL96" s="212"/>
      <c r="AM96" s="213"/>
      <c r="AN96" s="214" t="s">
        <v>43</v>
      </c>
      <c r="AO96" s="214" t="s">
        <v>44</v>
      </c>
      <c r="AP96" s="214" t="s">
        <v>45</v>
      </c>
    </row>
    <row r="97" spans="2:42" ht="35.25" customHeight="1" thickBot="1" x14ac:dyDescent="0.3">
      <c r="B97" s="208"/>
      <c r="C97" s="210"/>
      <c r="D97" s="210"/>
      <c r="E97" s="173" t="s">
        <v>38</v>
      </c>
      <c r="F97" s="174">
        <v>1</v>
      </c>
      <c r="G97" s="174">
        <v>2</v>
      </c>
      <c r="H97" s="174">
        <v>3</v>
      </c>
      <c r="I97" s="174">
        <v>4</v>
      </c>
      <c r="J97" s="174">
        <v>5</v>
      </c>
      <c r="K97" s="174">
        <v>6</v>
      </c>
      <c r="L97" s="174">
        <v>7</v>
      </c>
      <c r="M97" s="174">
        <v>8</v>
      </c>
      <c r="N97" s="174">
        <v>9</v>
      </c>
      <c r="O97" s="174">
        <v>10</v>
      </c>
      <c r="P97" s="174">
        <v>11</v>
      </c>
      <c r="Q97" s="174">
        <v>12</v>
      </c>
      <c r="R97" s="174">
        <v>13</v>
      </c>
      <c r="S97" s="174">
        <v>14</v>
      </c>
      <c r="T97" s="174">
        <v>15</v>
      </c>
      <c r="U97" s="175">
        <v>16</v>
      </c>
      <c r="V97" s="215"/>
      <c r="W97" s="173" t="s">
        <v>38</v>
      </c>
      <c r="X97" s="174">
        <v>1</v>
      </c>
      <c r="Y97" s="174">
        <v>2</v>
      </c>
      <c r="Z97" s="174">
        <v>3</v>
      </c>
      <c r="AA97" s="174">
        <v>4</v>
      </c>
      <c r="AB97" s="174">
        <v>5</v>
      </c>
      <c r="AC97" s="174">
        <v>6</v>
      </c>
      <c r="AD97" s="174">
        <v>7</v>
      </c>
      <c r="AE97" s="174">
        <v>8</v>
      </c>
      <c r="AF97" s="174">
        <v>9</v>
      </c>
      <c r="AG97" s="174">
        <v>10</v>
      </c>
      <c r="AH97" s="174">
        <v>11</v>
      </c>
      <c r="AI97" s="174">
        <v>12</v>
      </c>
      <c r="AJ97" s="174">
        <v>13</v>
      </c>
      <c r="AK97" s="174">
        <v>14</v>
      </c>
      <c r="AL97" s="174">
        <v>15</v>
      </c>
      <c r="AM97" s="175">
        <v>16</v>
      </c>
      <c r="AN97" s="215"/>
      <c r="AO97" s="215"/>
      <c r="AP97" s="215"/>
    </row>
    <row r="98" spans="2:42" ht="18.75" customHeight="1" thickBot="1" x14ac:dyDescent="0.3">
      <c r="B98" s="165" t="s">
        <v>10</v>
      </c>
      <c r="C98" s="166" t="s">
        <v>9</v>
      </c>
      <c r="D98" s="167">
        <f t="shared" ref="D98" si="10">SUM(E98:U98)</f>
        <v>8</v>
      </c>
      <c r="E98" s="168">
        <v>0</v>
      </c>
      <c r="F98" s="169">
        <v>0</v>
      </c>
      <c r="G98" s="169">
        <v>0</v>
      </c>
      <c r="H98" s="169">
        <v>0</v>
      </c>
      <c r="I98" s="169">
        <v>0</v>
      </c>
      <c r="J98" s="169">
        <v>0</v>
      </c>
      <c r="K98" s="169">
        <v>0</v>
      </c>
      <c r="L98" s="169">
        <v>0</v>
      </c>
      <c r="M98" s="169">
        <v>0</v>
      </c>
      <c r="N98" s="169">
        <v>0</v>
      </c>
      <c r="O98" s="169">
        <v>0</v>
      </c>
      <c r="P98" s="169">
        <v>0</v>
      </c>
      <c r="Q98" s="169">
        <v>1</v>
      </c>
      <c r="R98" s="169">
        <v>2</v>
      </c>
      <c r="S98" s="169">
        <v>4</v>
      </c>
      <c r="T98" s="169">
        <v>1</v>
      </c>
      <c r="U98" s="170">
        <v>0</v>
      </c>
      <c r="V98" s="167">
        <f t="shared" ref="V98" si="11">SUM(W98:AM98)</f>
        <v>170</v>
      </c>
      <c r="W98" s="168">
        <v>0</v>
      </c>
      <c r="X98" s="169">
        <v>0</v>
      </c>
      <c r="Y98" s="169">
        <v>3</v>
      </c>
      <c r="Z98" s="169">
        <v>0</v>
      </c>
      <c r="AA98" s="169">
        <v>0</v>
      </c>
      <c r="AB98" s="169">
        <v>16</v>
      </c>
      <c r="AC98" s="169">
        <v>88</v>
      </c>
      <c r="AD98" s="169">
        <v>1</v>
      </c>
      <c r="AE98" s="169">
        <v>1</v>
      </c>
      <c r="AF98" s="169">
        <v>15</v>
      </c>
      <c r="AG98" s="169">
        <v>13</v>
      </c>
      <c r="AH98" s="169">
        <v>14</v>
      </c>
      <c r="AI98" s="169">
        <v>5</v>
      </c>
      <c r="AJ98" s="169">
        <v>7</v>
      </c>
      <c r="AK98" s="169">
        <v>4</v>
      </c>
      <c r="AL98" s="169">
        <v>0</v>
      </c>
      <c r="AM98" s="171">
        <v>3</v>
      </c>
      <c r="AN98" s="172">
        <v>65112508</v>
      </c>
      <c r="AO98" s="172">
        <v>177</v>
      </c>
      <c r="AP98" s="172">
        <v>0</v>
      </c>
    </row>
  </sheetData>
  <mergeCells count="57">
    <mergeCell ref="B88:AP88"/>
    <mergeCell ref="B89:B90"/>
    <mergeCell ref="C89:C90"/>
    <mergeCell ref="D89:D90"/>
    <mergeCell ref="E89:U89"/>
    <mergeCell ref="V89:V90"/>
    <mergeCell ref="W89:AM89"/>
    <mergeCell ref="AN89:AN90"/>
    <mergeCell ref="AO89:AO90"/>
    <mergeCell ref="AP89:AP90"/>
    <mergeCell ref="AP82:AP83"/>
    <mergeCell ref="D82:D83"/>
    <mergeCell ref="V82:V83"/>
    <mergeCell ref="W82:AM82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  <mergeCell ref="E82:U82"/>
    <mergeCell ref="AO82:AO83"/>
    <mergeCell ref="W70:AM70"/>
    <mergeCell ref="AN70:AN71"/>
    <mergeCell ref="AO70:AO71"/>
    <mergeCell ref="AN12:AN18"/>
    <mergeCell ref="AN82:AN83"/>
    <mergeCell ref="AN49:AN56"/>
    <mergeCell ref="B63:AP63"/>
    <mergeCell ref="B66:AP66"/>
    <mergeCell ref="B69:AP69"/>
    <mergeCell ref="AP70:AP71"/>
    <mergeCell ref="B81:AP81"/>
    <mergeCell ref="V70:V71"/>
    <mergeCell ref="B64:AP64"/>
    <mergeCell ref="B82:B83"/>
    <mergeCell ref="B70:B71"/>
    <mergeCell ref="D70:D71"/>
    <mergeCell ref="E70:U70"/>
    <mergeCell ref="C70:C71"/>
    <mergeCell ref="C82:C83"/>
    <mergeCell ref="B95:AP95"/>
    <mergeCell ref="B96:B97"/>
    <mergeCell ref="C96:C97"/>
    <mergeCell ref="D96:D97"/>
    <mergeCell ref="E96:U96"/>
    <mergeCell ref="V96:V97"/>
    <mergeCell ref="W96:AM96"/>
    <mergeCell ref="AN96:AN97"/>
    <mergeCell ref="AO96:AO97"/>
    <mergeCell ref="AP96:AP97"/>
  </mergeCell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  <ignoredErrors>
    <ignoredError sqref="V6 V10:V11 V19:V24 V76 V8:V9 V45:V60 V25:V44" formulaRange="1"/>
    <ignoredError sqref="B6:B9 B24 B34:B44 B57:B60 B45:B46 B25:B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Křivská Ilona, Mgr.</cp:lastModifiedBy>
  <cp:lastPrinted>2021-10-23T13:48:15Z</cp:lastPrinted>
  <dcterms:created xsi:type="dcterms:W3CDTF">2019-10-30T12:54:19Z</dcterms:created>
  <dcterms:modified xsi:type="dcterms:W3CDTF">2024-02-21T07:45:41Z</dcterms:modified>
</cp:coreProperties>
</file>