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7. SYSTEMIZACE - 2021\Změny v průběhu roku 2021\01 10 2021\materiál schvalovaný MV\"/>
    </mc:Choice>
  </mc:AlternateContent>
  <bookViews>
    <workbookView xWindow="0" yWindow="0" windowWidth="19416" windowHeight="11016" activeTab="1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V9" i="2" l="1"/>
  <c r="D9" i="2"/>
  <c r="V9" i="1"/>
  <c r="D9" i="1"/>
  <c r="V6" i="2" l="1"/>
  <c r="D6" i="2"/>
  <c r="V6" i="1"/>
  <c r="D6" i="1"/>
  <c r="V41" i="2" l="1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V24" i="2" l="1"/>
  <c r="D24" i="2"/>
  <c r="V18" i="2"/>
  <c r="D18" i="2"/>
  <c r="V13" i="2"/>
  <c r="D13" i="2"/>
  <c r="V11" i="2"/>
  <c r="D11" i="2"/>
  <c r="V7" i="2" l="1"/>
  <c r="V8" i="2"/>
  <c r="V10" i="2"/>
  <c r="V12" i="2"/>
  <c r="V14" i="2"/>
  <c r="V15" i="2"/>
  <c r="V16" i="2"/>
  <c r="V17" i="2"/>
  <c r="V19" i="2"/>
  <c r="V20" i="2"/>
  <c r="V21" i="2"/>
  <c r="V22" i="2"/>
  <c r="V23" i="2"/>
  <c r="V25" i="2"/>
  <c r="V26" i="2"/>
  <c r="D7" i="2"/>
  <c r="D8" i="2"/>
  <c r="D10" i="2"/>
  <c r="D12" i="2"/>
  <c r="D14" i="2"/>
  <c r="D15" i="2"/>
  <c r="D16" i="2"/>
  <c r="D17" i="2"/>
  <c r="D19" i="2"/>
  <c r="D20" i="2"/>
  <c r="D21" i="2"/>
  <c r="D22" i="2"/>
  <c r="D23" i="2"/>
  <c r="D25" i="2"/>
  <c r="D26" i="2"/>
  <c r="V7" i="1"/>
  <c r="V8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V49" i="1" l="1"/>
  <c r="D49" i="1"/>
  <c r="D49" i="2"/>
  <c r="V49" i="2"/>
</calcChain>
</file>

<file path=xl/sharedStrings.xml><?xml version="1.0" encoding="utf-8"?>
<sst xmlns="http://schemas.openxmlformats.org/spreadsheetml/2006/main" count="182" uniqueCount="73">
  <si>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</si>
  <si>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</si>
  <si>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</si>
  <si>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</si>
  <si>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</si>
  <si>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</si>
  <si>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</si>
  <si>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335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</si>
  <si>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</si>
  <si>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</si>
  <si>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</si>
  <si>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</si>
  <si>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</si>
  <si>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</si>
  <si>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</si>
  <si>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</si>
  <si>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</si>
  <si>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</si>
  <si>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</si>
  <si>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</si>
  <si>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Ministerstvo práce a sociálních věcí</t>
  </si>
  <si>
    <t>329</t>
  </si>
  <si>
    <t>315</t>
  </si>
  <si>
    <t>Ministerstvo životního prostředí</t>
  </si>
  <si>
    <t>* Objem prostředků na platy na pracovních místech je vykazován souhrnně za celou správu sociálního zabezpečení.</t>
  </si>
  <si>
    <t>* Objem prostředků na platy na služebních místech je vykazován souhrnně za celou správu sociálního zabezpečení.</t>
  </si>
  <si>
    <t>333</t>
  </si>
  <si>
    <t>Kr. hyg. stanice Středočeského kraje</t>
  </si>
  <si>
    <t>Kr. hyg. stanice kraje Vysočina</t>
  </si>
  <si>
    <t>Kr. hyg. stanice Jihomoravského kraje</t>
  </si>
  <si>
    <t>Kr. hyg. stanice Zlínského kraje</t>
  </si>
  <si>
    <t>346</t>
  </si>
  <si>
    <t>Katastrální úřad pro Jihomoravský kraj</t>
  </si>
  <si>
    <t>317</t>
  </si>
  <si>
    <t>Ministerstvo pro místní rozvoj</t>
  </si>
  <si>
    <t>Puncovní úřad</t>
  </si>
  <si>
    <t>345</t>
  </si>
  <si>
    <t>Český statistický úřad</t>
  </si>
  <si>
    <t>Katastrální úřad pro Jihočeský kraj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</si>
  <si>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</si>
  <si>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</si>
  <si>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</si>
  <si>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</si>
  <si>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Moravskoslezský kr.</t>
  </si>
  <si>
    <t>Katastrální úřad pro Olomoucký kraj</t>
  </si>
  <si>
    <t>Katastrální úřad pro Zlínský kraj</t>
  </si>
  <si>
    <t>Zeměm. a kat. inspektorát v Brně</t>
  </si>
  <si>
    <t>Služební místa s účinností od 1. října 2021</t>
  </si>
  <si>
    <t>Pracovní místa s účinností od 1. října 2021</t>
  </si>
  <si>
    <t>Agentura pro podnikání a inovace</t>
  </si>
  <si>
    <t>ke změně systemizace služebních a pracovních míst s účinností od 1. října 2021</t>
  </si>
  <si>
    <t>Agentura ochrany přírody a krajiny ČR</t>
  </si>
  <si>
    <t>322</t>
  </si>
  <si>
    <t>Ministerstvo průmyslu a obchodu</t>
  </si>
  <si>
    <t>Ústřední kontr. a zkuš. ústav zemědělský</t>
  </si>
  <si>
    <t>Hygienická stanice hlavního města Prahy</t>
  </si>
  <si>
    <t>Kr. hyg. stanice Jihočeského kraje</t>
  </si>
  <si>
    <t>Státní ústav pro kontrolu léčiv</t>
  </si>
  <si>
    <t>Český úřad zeměměřický a katastrální</t>
  </si>
  <si>
    <t>Katastrální úřad pro hlavní město Prahu</t>
  </si>
  <si>
    <t>Katastrální úřad pro Královéhradecký kr.</t>
  </si>
  <si>
    <t>Katastrální úřad pro Ústecký kraj</t>
  </si>
  <si>
    <t>Katastrální úřad pro Vysočinu</t>
  </si>
  <si>
    <t>Zeměm. a kat. inspektorát v Liberci</t>
  </si>
  <si>
    <t>Služební místa s účinností od 1. listopadu 2021</t>
  </si>
  <si>
    <t>Pracovní místa s účinností od 1. listopadu 2021</t>
  </si>
  <si>
    <t>Ministerstvo školství, mládeže a tělovýchovy</t>
  </si>
  <si>
    <t>2 950 094 852*</t>
  </si>
  <si>
    <t>458 080 775*</t>
  </si>
  <si>
    <t>Ministerstvo zahraničních věcí</t>
  </si>
  <si>
    <t>306</t>
  </si>
  <si>
    <t>314</t>
  </si>
  <si>
    <t>Ministerstvo vnitra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</si>
</sst>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2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3" borderId="0"/>
  </cellStyleXfs>
  <cellXfs count="228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3" fontId="6" fillId="0" borderId="8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0" fillId="0" borderId="0" xfId="0"/>
    <xf numFmtId="3" fontId="12" fillId="0" borderId="5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0" fontId="0" fillId="0" borderId="0" xfId="0"/>
    <xf numFmtId="3" fontId="6" fillId="5" borderId="8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3" fontId="10" fillId="5" borderId="8" xfId="0" applyNumberFormat="1" applyFont="1" applyFill="1" applyBorder="1" applyAlignment="1">
      <alignment horizontal="center" vertical="center"/>
    </xf>
    <xf numFmtId="3" fontId="12" fillId="5" borderId="22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0" fontId="0" fillId="0" borderId="0" xfId="0"/>
    <xf numFmtId="0" fontId="11" fillId="7" borderId="15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0" borderId="0" xfId="0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49" fontId="8" fillId="5" borderId="25" xfId="0" applyNumberFormat="1" applyFont="1" applyFill="1" applyBorder="1" applyAlignment="1">
      <alignment horizontal="center" vertical="center" wrapText="1"/>
    </xf>
    <xf numFmtId="0" fontId="9" fillId="5" borderId="25" xfId="0" applyNumberFormat="1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9" fillId="5" borderId="28" xfId="0" applyNumberFormat="1" applyFont="1" applyFill="1" applyBorder="1" applyAlignment="1">
      <alignment horizontal="center" vertical="center" wrapText="1"/>
    </xf>
    <xf numFmtId="0" fontId="9" fillId="5" borderId="10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left" vertical="center"/>
    </xf>
    <xf numFmtId="3" fontId="6" fillId="8" borderId="8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8" borderId="5" xfId="0" applyNumberFormat="1" applyFont="1" applyFill="1" applyBorder="1" applyAlignment="1">
      <alignment horizontal="center" vertical="center"/>
    </xf>
    <xf numFmtId="3" fontId="10" fillId="8" borderId="8" xfId="0" applyNumberFormat="1" applyFont="1" applyFill="1" applyBorder="1" applyAlignment="1">
      <alignment horizontal="center" vertical="center"/>
    </xf>
    <xf numFmtId="3" fontId="12" fillId="8" borderId="22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0" fillId="0" borderId="0" xfId="0"/>
    <xf numFmtId="0" fontId="0" fillId="8" borderId="0" xfId="0" applyFill="1"/>
    <xf numFmtId="0" fontId="7" fillId="8" borderId="22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3" fontId="7" fillId="5" borderId="26" xfId="0" applyNumberFormat="1" applyFont="1" applyFill="1" applyBorder="1" applyAlignment="1">
      <alignment horizontal="center" vertical="center" wrapText="1"/>
    </xf>
    <xf numFmtId="3" fontId="7" fillId="5" borderId="27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5" borderId="26" xfId="0" applyNumberFormat="1" applyFont="1" applyFill="1" applyBorder="1" applyAlignment="1">
      <alignment horizontal="center" vertical="center"/>
    </xf>
    <xf numFmtId="3" fontId="7" fillId="5" borderId="27" xfId="0" applyNumberFormat="1" applyFont="1" applyFill="1" applyBorder="1" applyAlignment="1">
      <alignment horizontal="center" vertical="center"/>
    </xf>
    <xf numFmtId="0" fontId="0" fillId="0" borderId="0" xfId="0"/>
    <xf numFmtId="49" fontId="8" fillId="8" borderId="25" xfId="0" applyNumberFormat="1" applyFont="1" applyFill="1" applyBorder="1" applyAlignment="1">
      <alignment horizontal="center" vertical="center" wrapText="1"/>
    </xf>
    <xf numFmtId="0" fontId="9" fillId="8" borderId="25" xfId="0" applyNumberFormat="1" applyFont="1" applyFill="1" applyBorder="1" applyAlignment="1">
      <alignment horizontal="left" vertical="center" wrapText="1"/>
    </xf>
    <xf numFmtId="3" fontId="6" fillId="8" borderId="10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3" fontId="7" fillId="8" borderId="26" xfId="0" applyNumberFormat="1" applyFont="1" applyFill="1" applyBorder="1" applyAlignment="1">
      <alignment horizontal="center" vertical="center" wrapText="1"/>
    </xf>
    <xf numFmtId="3" fontId="7" fillId="8" borderId="27" xfId="0" applyNumberFormat="1" applyFont="1" applyFill="1" applyBorder="1" applyAlignment="1">
      <alignment horizontal="center" vertical="center" wrapText="1"/>
    </xf>
    <xf numFmtId="0" fontId="9" fillId="8" borderId="28" xfId="0" applyNumberFormat="1" applyFont="1" applyFill="1" applyBorder="1" applyAlignment="1">
      <alignment horizontal="center" vertical="center" wrapText="1"/>
    </xf>
    <xf numFmtId="0" fontId="9" fillId="8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6" fillId="5" borderId="2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3" fontId="6" fillId="8" borderId="24" xfId="0" applyNumberFormat="1" applyFont="1" applyFill="1" applyBorder="1" applyAlignment="1">
      <alignment horizontal="center" vertical="center"/>
    </xf>
    <xf numFmtId="0" fontId="0" fillId="8" borderId="0" xfId="0" applyFont="1" applyFill="1"/>
    <xf numFmtId="0" fontId="16" fillId="0" borderId="1" xfId="0" applyFont="1" applyBorder="1" applyAlignment="1">
      <alignment horizontal="center" vertical="center"/>
    </xf>
    <xf numFmtId="0" fontId="9" fillId="5" borderId="28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49" fontId="8" fillId="5" borderId="1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7" fillId="8" borderId="29" xfId="0" applyFont="1" applyFill="1" applyBorder="1" applyAlignment="1">
      <alignment horizontal="left" vertical="center"/>
    </xf>
    <xf numFmtId="3" fontId="12" fillId="8" borderId="31" xfId="0" applyNumberFormat="1" applyFont="1" applyFill="1" applyBorder="1" applyAlignment="1">
      <alignment horizontal="center" vertical="center"/>
    </xf>
    <xf numFmtId="3" fontId="12" fillId="8" borderId="32" xfId="0" applyNumberFormat="1" applyFont="1" applyFill="1" applyBorder="1" applyAlignment="1">
      <alignment horizontal="center" vertical="center"/>
    </xf>
    <xf numFmtId="3" fontId="10" fillId="8" borderId="24" xfId="0" applyNumberFormat="1" applyFont="1" applyFill="1" applyBorder="1" applyAlignment="1">
      <alignment horizontal="center" vertical="center"/>
    </xf>
    <xf numFmtId="3" fontId="12" fillId="8" borderId="29" xfId="0" applyNumberFormat="1" applyFont="1" applyFill="1" applyBorder="1" applyAlignment="1">
      <alignment horizontal="center" vertical="center"/>
    </xf>
    <xf numFmtId="3" fontId="12" fillId="8" borderId="24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" fontId="6" fillId="8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0" xfId="0"/>
    <xf numFmtId="3" fontId="6" fillId="8" borderId="24" xfId="0" applyNumberFormat="1" applyFont="1" applyFill="1" applyBorder="1" applyAlignment="1">
      <alignment horizontal="center" vertical="center"/>
    </xf>
    <xf numFmtId="0" fontId="0" fillId="0" borderId="0" xfId="0"/>
    <xf numFmtId="3" fontId="6" fillId="8" borderId="24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49" fontId="6" fillId="8" borderId="24" xfId="0" applyNumberFormat="1" applyFont="1" applyFill="1" applyBorder="1" applyAlignment="1">
      <alignment horizontal="center" vertical="center"/>
    </xf>
    <xf numFmtId="49" fontId="6" fillId="8" borderId="10" xfId="0" applyNumberFormat="1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3" fontId="17" fillId="5" borderId="8" xfId="0" applyNumberFormat="1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3" fontId="17" fillId="8" borderId="24" xfId="0" applyNumberFormat="1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center" vertical="center"/>
    </xf>
    <xf numFmtId="3" fontId="17" fillId="8" borderId="8" xfId="0" applyNumberFormat="1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3" fontId="17" fillId="0" borderId="24" xfId="0" applyNumberFormat="1" applyFont="1" applyBorder="1" applyAlignment="1">
      <alignment horizontal="center" vertical="center"/>
    </xf>
    <xf numFmtId="49" fontId="8" fillId="8" borderId="1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7" fillId="8" borderId="28" xfId="0" applyFont="1" applyFill="1" applyBorder="1" applyAlignment="1">
      <alignment horizontal="left" vertical="center"/>
    </xf>
    <xf numFmtId="3" fontId="12" fillId="8" borderId="26" xfId="0" applyNumberFormat="1" applyFont="1" applyFill="1" applyBorder="1" applyAlignment="1">
      <alignment horizontal="center" vertical="center"/>
    </xf>
    <xf numFmtId="3" fontId="12" fillId="8" borderId="27" xfId="0" applyNumberFormat="1" applyFont="1" applyFill="1" applyBorder="1" applyAlignment="1">
      <alignment horizontal="center" vertical="center"/>
    </xf>
    <xf numFmtId="3" fontId="10" fillId="8" borderId="10" xfId="0" applyNumberFormat="1" applyFont="1" applyFill="1" applyBorder="1" applyAlignment="1">
      <alignment horizontal="center" vertical="center"/>
    </xf>
    <xf numFmtId="3" fontId="12" fillId="8" borderId="28" xfId="0" applyNumberFormat="1" applyFont="1" applyFill="1" applyBorder="1" applyAlignment="1">
      <alignment horizontal="center" vertical="center"/>
    </xf>
    <xf numFmtId="3" fontId="12" fillId="8" borderId="10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3" fontId="12" fillId="9" borderId="30" xfId="0" applyNumberFormat="1" applyFont="1" applyFill="1" applyBorder="1" applyAlignment="1">
      <alignment horizontal="center" vertical="center"/>
    </xf>
    <xf numFmtId="3" fontId="12" fillId="9" borderId="31" xfId="0" applyNumberFormat="1" applyFont="1" applyFill="1" applyBorder="1" applyAlignment="1">
      <alignment horizontal="center" vertical="center"/>
    </xf>
    <xf numFmtId="3" fontId="12" fillId="9" borderId="34" xfId="0" applyNumberFormat="1" applyFont="1" applyFill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15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/>
    </xf>
    <xf numFmtId="3" fontId="7" fillId="5" borderId="22" xfId="0" applyNumberFormat="1" applyFont="1" applyFill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8" fillId="5" borderId="37" xfId="0" applyNumberFormat="1" applyFont="1" applyFill="1" applyBorder="1" applyAlignment="1">
      <alignment horizontal="center" vertical="center" wrapText="1"/>
    </xf>
    <xf numFmtId="0" fontId="9" fillId="5" borderId="36" xfId="0" applyNumberFormat="1" applyFont="1" applyFill="1" applyBorder="1" applyAlignment="1">
      <alignment horizontal="left" vertical="center"/>
    </xf>
    <xf numFmtId="3" fontId="8" fillId="5" borderId="36" xfId="0" applyNumberFormat="1" applyFont="1" applyFill="1" applyBorder="1" applyAlignment="1">
      <alignment horizontal="center" vertical="center"/>
    </xf>
    <xf numFmtId="3" fontId="12" fillId="6" borderId="38" xfId="0" applyNumberFormat="1" applyFont="1" applyFill="1" applyBorder="1" applyAlignment="1">
      <alignment horizontal="center" vertical="center"/>
    </xf>
    <xf numFmtId="3" fontId="12" fillId="6" borderId="39" xfId="0" applyNumberFormat="1" applyFont="1" applyFill="1" applyBorder="1" applyAlignment="1">
      <alignment horizontal="center" vertical="center"/>
    </xf>
    <xf numFmtId="3" fontId="7" fillId="5" borderId="39" xfId="0" applyNumberFormat="1" applyFont="1" applyFill="1" applyBorder="1" applyAlignment="1">
      <alignment horizontal="center" vertical="center"/>
    </xf>
    <xf numFmtId="3" fontId="7" fillId="5" borderId="40" xfId="0" applyNumberFormat="1" applyFont="1" applyFill="1" applyBorder="1" applyAlignment="1">
      <alignment horizontal="center" vertical="center"/>
    </xf>
    <xf numFmtId="3" fontId="11" fillId="5" borderId="36" xfId="0" applyNumberFormat="1" applyFont="1" applyFill="1" applyBorder="1" applyAlignment="1">
      <alignment horizontal="center" vertical="center"/>
    </xf>
    <xf numFmtId="3" fontId="12" fillId="6" borderId="41" xfId="0" applyNumberFormat="1" applyFont="1" applyFill="1" applyBorder="1" applyAlignment="1">
      <alignment horizontal="center" vertical="center"/>
    </xf>
    <xf numFmtId="0" fontId="9" fillId="5" borderId="42" xfId="0" applyNumberFormat="1" applyFont="1" applyFill="1" applyBorder="1" applyAlignment="1">
      <alignment horizontal="center" vertical="center"/>
    </xf>
    <xf numFmtId="0" fontId="9" fillId="5" borderId="36" xfId="0" applyNumberFormat="1" applyFont="1" applyFill="1" applyBorder="1" applyAlignment="1">
      <alignment horizontal="center" vertical="center"/>
    </xf>
    <xf numFmtId="0" fontId="8" fillId="5" borderId="37" xfId="0" applyNumberFormat="1" applyFont="1" applyFill="1" applyBorder="1" applyAlignment="1">
      <alignment horizontal="center" vertical="center"/>
    </xf>
    <xf numFmtId="0" fontId="8" fillId="5" borderId="36" xfId="0" applyNumberFormat="1" applyFont="1" applyFill="1" applyBorder="1" applyAlignment="1">
      <alignment horizontal="center" vertical="center"/>
    </xf>
    <xf numFmtId="3" fontId="9" fillId="5" borderId="41" xfId="0" applyNumberFormat="1" applyFont="1" applyFill="1" applyBorder="1" applyAlignment="1">
      <alignment horizontal="center" vertical="center"/>
    </xf>
    <xf numFmtId="0" fontId="11" fillId="5" borderId="36" xfId="0" applyNumberFormat="1" applyFont="1" applyFill="1" applyBorder="1" applyAlignment="1">
      <alignment horizontal="center" vertical="center"/>
    </xf>
    <xf numFmtId="3" fontId="9" fillId="5" borderId="42" xfId="0" applyNumberFormat="1" applyFont="1" applyFill="1" applyBorder="1" applyAlignment="1">
      <alignment horizontal="center" vertical="center"/>
    </xf>
    <xf numFmtId="3" fontId="9" fillId="5" borderId="36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3" fillId="0" borderId="0" xfId="0" applyFont="1" applyAlignment="1">
      <alignment horizontal="left" vertical="center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7" borderId="7" xfId="0" applyFont="1" applyFill="1" applyBorder="1" applyAlignment="1">
      <alignment horizontal="center" vertical="center" wrapText="1"/>
    </xf>
    <xf numFmtId="0" fontId="11" fillId="7" borderId="9" xfId="0" applyNumberFormat="1" applyFont="1" applyFill="1" applyBorder="1" applyAlignment="1">
      <alignment wrapText="1"/>
    </xf>
    <xf numFmtId="0" fontId="1" fillId="7" borderId="11" xfId="0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wrapText="1"/>
    </xf>
    <xf numFmtId="0" fontId="6" fillId="7" borderId="7" xfId="0" applyFont="1" applyFill="1" applyBorder="1" applyAlignment="1">
      <alignment horizontal="center" vertical="center" wrapText="1"/>
    </xf>
    <xf numFmtId="0" fontId="8" fillId="7" borderId="9" xfId="0" applyNumberFormat="1" applyFont="1" applyFill="1" applyBorder="1" applyAlignment="1">
      <alignment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3"/>
  <sheetViews>
    <sheetView topLeftCell="C1" zoomScale="90" zoomScaleNormal="90" workbookViewId="0">
      <pane ySplit="5" topLeftCell="A6" activePane="bottomLeft" state="frozen"/>
      <selection pane="bottomLeft" activeCell="V13" sqref="V13"/>
    </sheetView>
  </sheetViews>
  <sheetFormatPr defaultRowHeight="14.4" x14ac:dyDescent="0.3"/>
  <cols>
    <col min="1" max="1" width="1.6640625" customWidth="1"/>
    <col min="2" max="2" width="6.5546875" customWidth="1"/>
    <col min="3" max="3" width="61.6640625" bestFit="1" customWidth="1"/>
    <col min="4" max="4" width="15.33203125" customWidth="1"/>
    <col min="5" max="21" width="6.33203125" style="13" customWidth="1"/>
    <col min="22" max="22" width="15.33203125" style="13" customWidth="1"/>
    <col min="23" max="39" width="6.33203125" style="13" customWidth="1"/>
    <col min="40" max="40" width="15" style="13" customWidth="1"/>
    <col min="41" max="42" width="12.88671875" style="13" customWidth="1"/>
  </cols>
  <sheetData>
    <row r="1" spans="2:42" ht="15.6" x14ac:dyDescent="0.3">
      <c r="B1" s="207" t="s">
        <v>19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</row>
    <row r="2" spans="2:42" ht="15.6" x14ac:dyDescent="0.3">
      <c r="B2" s="207" t="s">
        <v>50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</row>
    <row r="3" spans="2:42" ht="39.75" customHeight="1" thickBot="1" x14ac:dyDescent="0.35">
      <c r="B3" s="198" t="s">
        <v>47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</row>
    <row r="4" spans="2:42" ht="19.5" customHeight="1" x14ac:dyDescent="0.3">
      <c r="B4" s="200" t="s">
        <v>1</v>
      </c>
      <c r="C4" s="202" t="s">
        <v>2</v>
      </c>
      <c r="D4" s="202" t="s">
        <v>3</v>
      </c>
      <c r="E4" s="204" t="s">
        <v>4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6"/>
      <c r="V4" s="196" t="s">
        <v>11</v>
      </c>
      <c r="W4" s="204" t="s">
        <v>4</v>
      </c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6"/>
      <c r="AN4" s="196" t="s">
        <v>12</v>
      </c>
      <c r="AO4" s="196" t="s">
        <v>13</v>
      </c>
      <c r="AP4" s="196" t="s">
        <v>14</v>
      </c>
    </row>
    <row r="5" spans="2:42" ht="36" customHeight="1" thickBot="1" x14ac:dyDescent="0.35">
      <c r="B5" s="201"/>
      <c r="C5" s="203"/>
      <c r="D5" s="203"/>
      <c r="E5" s="9" t="s">
        <v>10</v>
      </c>
      <c r="F5" s="10" t="s">
        <v>5</v>
      </c>
      <c r="G5" s="10" t="s">
        <v>5</v>
      </c>
      <c r="H5" s="10" t="s">
        <v>5</v>
      </c>
      <c r="I5" s="10" t="s">
        <v>5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>
        <v>11</v>
      </c>
      <c r="Q5" s="10">
        <v>12</v>
      </c>
      <c r="R5" s="10">
        <v>13</v>
      </c>
      <c r="S5" s="10">
        <v>14</v>
      </c>
      <c r="T5" s="10">
        <v>15</v>
      </c>
      <c r="U5" s="11">
        <v>16</v>
      </c>
      <c r="V5" s="197"/>
      <c r="W5" s="9" t="s">
        <v>10</v>
      </c>
      <c r="X5" s="10" t="s">
        <v>5</v>
      </c>
      <c r="Y5" s="10" t="s">
        <v>5</v>
      </c>
      <c r="Z5" s="10" t="s">
        <v>5</v>
      </c>
      <c r="AA5" s="10" t="s">
        <v>5</v>
      </c>
      <c r="AB5" s="10">
        <v>5</v>
      </c>
      <c r="AC5" s="10">
        <v>6</v>
      </c>
      <c r="AD5" s="10">
        <v>7</v>
      </c>
      <c r="AE5" s="10">
        <v>8</v>
      </c>
      <c r="AF5" s="10">
        <v>9</v>
      </c>
      <c r="AG5" s="10">
        <v>10</v>
      </c>
      <c r="AH5" s="10">
        <v>11</v>
      </c>
      <c r="AI5" s="10">
        <v>12</v>
      </c>
      <c r="AJ5" s="10">
        <v>13</v>
      </c>
      <c r="AK5" s="10">
        <v>14</v>
      </c>
      <c r="AL5" s="10">
        <v>15</v>
      </c>
      <c r="AM5" s="11">
        <v>16</v>
      </c>
      <c r="AN5" s="197"/>
      <c r="AO5" s="197"/>
      <c r="AP5" s="197"/>
    </row>
    <row r="6" spans="2:42" s="193" customFormat="1" ht="18" customHeight="1" x14ac:dyDescent="0.3">
      <c r="B6" s="32" t="s">
        <v>70</v>
      </c>
      <c r="C6" s="31" t="s">
        <v>69</v>
      </c>
      <c r="D6" s="22">
        <f t="shared" ref="D6" si="0">SUM(E6:U6)</f>
        <v>405</v>
      </c>
      <c r="E6" s="164" t="s">
        <v>0</v>
      </c>
      <c r="F6" s="165" t="s">
        <v>0</v>
      </c>
      <c r="G6" s="165"/>
      <c r="H6" s="165" t="s">
        <v>0</v>
      </c>
      <c r="I6" s="165" t="s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11</v>
      </c>
      <c r="P6" s="25">
        <v>13</v>
      </c>
      <c r="Q6" s="25">
        <v>32</v>
      </c>
      <c r="R6" s="25">
        <v>48</v>
      </c>
      <c r="S6" s="25">
        <v>186</v>
      </c>
      <c r="T6" s="25">
        <v>99</v>
      </c>
      <c r="U6" s="26">
        <v>16</v>
      </c>
      <c r="V6" s="27">
        <f t="shared" ref="V6" si="1">SUM(W6:AM6)</f>
        <v>1511</v>
      </c>
      <c r="W6" s="164"/>
      <c r="X6" s="165"/>
      <c r="Y6" s="165"/>
      <c r="Z6" s="165"/>
      <c r="AA6" s="165"/>
      <c r="AB6" s="25">
        <v>0</v>
      </c>
      <c r="AC6" s="25">
        <v>2</v>
      </c>
      <c r="AD6" s="25">
        <v>25</v>
      </c>
      <c r="AE6" s="25">
        <v>337</v>
      </c>
      <c r="AF6" s="25">
        <v>197</v>
      </c>
      <c r="AG6" s="25">
        <v>61</v>
      </c>
      <c r="AH6" s="25">
        <v>70</v>
      </c>
      <c r="AI6" s="25">
        <v>377</v>
      </c>
      <c r="AJ6" s="25">
        <v>331</v>
      </c>
      <c r="AK6" s="25">
        <v>109</v>
      </c>
      <c r="AL6" s="25">
        <v>2</v>
      </c>
      <c r="AM6" s="26">
        <v>0</v>
      </c>
      <c r="AN6" s="22">
        <v>933387702</v>
      </c>
      <c r="AO6" s="28">
        <v>1916</v>
      </c>
      <c r="AP6" s="29">
        <v>0</v>
      </c>
    </row>
    <row r="7" spans="2:42" s="78" customFormat="1" ht="18" customHeight="1" x14ac:dyDescent="0.3">
      <c r="B7" s="90">
        <v>313</v>
      </c>
      <c r="C7" s="86" t="s">
        <v>20</v>
      </c>
      <c r="D7" s="23">
        <f t="shared" ref="D7:D14" si="2">SUM(E7:U7)</f>
        <v>143</v>
      </c>
      <c r="E7" s="164"/>
      <c r="F7" s="165"/>
      <c r="G7" s="165"/>
      <c r="H7" s="165"/>
      <c r="I7" s="165"/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19</v>
      </c>
      <c r="R7" s="65">
        <v>13</v>
      </c>
      <c r="S7" s="65">
        <v>69</v>
      </c>
      <c r="T7" s="65">
        <v>35</v>
      </c>
      <c r="U7" s="66">
        <v>7</v>
      </c>
      <c r="V7" s="24">
        <f t="shared" ref="V7:V13" si="3">SUM(W7:AM7)</f>
        <v>931</v>
      </c>
      <c r="W7" s="164"/>
      <c r="X7" s="165"/>
      <c r="Y7" s="165"/>
      <c r="Z7" s="165"/>
      <c r="AA7" s="165"/>
      <c r="AB7" s="62">
        <v>0</v>
      </c>
      <c r="AC7" s="62">
        <v>0</v>
      </c>
      <c r="AD7" s="62">
        <v>0</v>
      </c>
      <c r="AE7" s="62">
        <v>7</v>
      </c>
      <c r="AF7" s="62">
        <v>33</v>
      </c>
      <c r="AG7" s="62">
        <v>47</v>
      </c>
      <c r="AH7" s="62">
        <v>144</v>
      </c>
      <c r="AI7" s="62">
        <v>57</v>
      </c>
      <c r="AJ7" s="62">
        <v>471</v>
      </c>
      <c r="AK7" s="62">
        <v>144</v>
      </c>
      <c r="AL7" s="62">
        <v>28</v>
      </c>
      <c r="AM7" s="63">
        <v>0</v>
      </c>
      <c r="AN7" s="22">
        <v>605997695</v>
      </c>
      <c r="AO7" s="46">
        <v>1</v>
      </c>
      <c r="AP7" s="47">
        <v>0</v>
      </c>
    </row>
    <row r="8" spans="2:42" s="57" customFormat="1" ht="18" customHeight="1" x14ac:dyDescent="0.3">
      <c r="B8" s="48"/>
      <c r="C8" s="49" t="s">
        <v>6</v>
      </c>
      <c r="D8" s="50">
        <f t="shared" si="2"/>
        <v>169</v>
      </c>
      <c r="E8" s="164" t="s">
        <v>0</v>
      </c>
      <c r="F8" s="165" t="s">
        <v>0</v>
      </c>
      <c r="G8" s="165"/>
      <c r="H8" s="165" t="s">
        <v>0</v>
      </c>
      <c r="I8" s="165" t="s">
        <v>0</v>
      </c>
      <c r="J8" s="51">
        <v>0</v>
      </c>
      <c r="K8" s="51">
        <v>0</v>
      </c>
      <c r="L8" s="51">
        <v>0</v>
      </c>
      <c r="M8" s="51">
        <v>0</v>
      </c>
      <c r="N8" s="51">
        <v>1</v>
      </c>
      <c r="O8" s="51">
        <v>0</v>
      </c>
      <c r="P8" s="51">
        <v>30</v>
      </c>
      <c r="Q8" s="51">
        <v>43</v>
      </c>
      <c r="R8" s="51">
        <v>61</v>
      </c>
      <c r="S8" s="51">
        <v>32</v>
      </c>
      <c r="T8" s="51">
        <v>2</v>
      </c>
      <c r="U8" s="52">
        <v>0</v>
      </c>
      <c r="V8" s="53">
        <f t="shared" si="3"/>
        <v>1439</v>
      </c>
      <c r="W8" s="164"/>
      <c r="X8" s="165"/>
      <c r="Y8" s="165"/>
      <c r="Z8" s="165"/>
      <c r="AA8" s="165"/>
      <c r="AB8" s="51">
        <v>12</v>
      </c>
      <c r="AC8" s="51">
        <v>15</v>
      </c>
      <c r="AD8" s="51">
        <v>19</v>
      </c>
      <c r="AE8" s="51">
        <v>185</v>
      </c>
      <c r="AF8" s="51">
        <v>306</v>
      </c>
      <c r="AG8" s="51">
        <v>358</v>
      </c>
      <c r="AH8" s="51">
        <v>161</v>
      </c>
      <c r="AI8" s="51">
        <v>170</v>
      </c>
      <c r="AJ8" s="51">
        <v>149</v>
      </c>
      <c r="AK8" s="51">
        <v>64</v>
      </c>
      <c r="AL8" s="51">
        <v>0</v>
      </c>
      <c r="AM8" s="52">
        <v>0</v>
      </c>
      <c r="AN8" s="48" t="s">
        <v>67</v>
      </c>
      <c r="AO8" s="54">
        <v>0</v>
      </c>
      <c r="AP8" s="55">
        <v>0</v>
      </c>
    </row>
    <row r="9" spans="2:42" s="194" customFormat="1" ht="18" customHeight="1" x14ac:dyDescent="0.3">
      <c r="B9" s="32" t="s">
        <v>71</v>
      </c>
      <c r="C9" s="31" t="s">
        <v>72</v>
      </c>
      <c r="D9" s="22">
        <f t="shared" si="2"/>
        <v>284</v>
      </c>
      <c r="E9" s="164"/>
      <c r="F9" s="165"/>
      <c r="G9" s="165"/>
      <c r="H9" s="165"/>
      <c r="I9" s="165"/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1</v>
      </c>
      <c r="Q9" s="25">
        <v>0</v>
      </c>
      <c r="R9" s="25">
        <v>63</v>
      </c>
      <c r="S9" s="25">
        <v>113</v>
      </c>
      <c r="T9" s="25">
        <v>98</v>
      </c>
      <c r="U9" s="26">
        <v>9</v>
      </c>
      <c r="V9" s="27">
        <f t="shared" si="3"/>
        <v>2333</v>
      </c>
      <c r="W9" s="164"/>
      <c r="X9" s="165"/>
      <c r="Y9" s="165"/>
      <c r="Z9" s="165"/>
      <c r="AA9" s="165"/>
      <c r="AB9" s="25">
        <v>0</v>
      </c>
      <c r="AC9" s="25">
        <v>0</v>
      </c>
      <c r="AD9" s="25">
        <v>0</v>
      </c>
      <c r="AE9" s="25">
        <v>202</v>
      </c>
      <c r="AF9" s="25">
        <v>377</v>
      </c>
      <c r="AG9" s="25">
        <v>97</v>
      </c>
      <c r="AH9" s="25">
        <v>49</v>
      </c>
      <c r="AI9" s="25">
        <v>506</v>
      </c>
      <c r="AJ9" s="25">
        <v>585</v>
      </c>
      <c r="AK9" s="25">
        <v>476</v>
      </c>
      <c r="AL9" s="25">
        <v>41</v>
      </c>
      <c r="AM9" s="26">
        <v>0</v>
      </c>
      <c r="AN9" s="22">
        <v>1379209677</v>
      </c>
      <c r="AO9" s="28">
        <v>1349</v>
      </c>
      <c r="AP9" s="29">
        <v>14</v>
      </c>
    </row>
    <row r="10" spans="2:42" ht="18" customHeight="1" x14ac:dyDescent="0.3">
      <c r="B10" s="32" t="s">
        <v>22</v>
      </c>
      <c r="C10" s="31" t="s">
        <v>23</v>
      </c>
      <c r="D10" s="22">
        <f t="shared" si="2"/>
        <v>126</v>
      </c>
      <c r="E10" s="164" t="s">
        <v>0</v>
      </c>
      <c r="F10" s="165" t="s">
        <v>0</v>
      </c>
      <c r="G10" s="165"/>
      <c r="H10" s="165" t="s">
        <v>0</v>
      </c>
      <c r="I10" s="165" t="s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52</v>
      </c>
      <c r="T10" s="25">
        <v>62</v>
      </c>
      <c r="U10" s="26">
        <v>12</v>
      </c>
      <c r="V10" s="27">
        <f t="shared" si="3"/>
        <v>353</v>
      </c>
      <c r="W10" s="164"/>
      <c r="X10" s="165"/>
      <c r="Y10" s="165"/>
      <c r="Z10" s="165"/>
      <c r="AA10" s="165"/>
      <c r="AB10" s="25">
        <v>0</v>
      </c>
      <c r="AC10" s="25">
        <v>0</v>
      </c>
      <c r="AD10" s="25">
        <v>0</v>
      </c>
      <c r="AE10" s="25">
        <v>0</v>
      </c>
      <c r="AF10" s="25">
        <v>14</v>
      </c>
      <c r="AG10" s="25">
        <v>0</v>
      </c>
      <c r="AH10" s="25">
        <v>4</v>
      </c>
      <c r="AI10" s="25">
        <v>1</v>
      </c>
      <c r="AJ10" s="25">
        <v>256</v>
      </c>
      <c r="AK10" s="25">
        <v>78</v>
      </c>
      <c r="AL10" s="25">
        <v>0</v>
      </c>
      <c r="AM10" s="26">
        <v>0</v>
      </c>
      <c r="AN10" s="22">
        <v>310201394</v>
      </c>
      <c r="AO10" s="28">
        <v>1</v>
      </c>
      <c r="AP10" s="29">
        <v>0</v>
      </c>
    </row>
    <row r="11" spans="2:42" s="17" customFormat="1" ht="18" customHeight="1" x14ac:dyDescent="0.3">
      <c r="B11" s="91"/>
      <c r="C11" s="87" t="s">
        <v>51</v>
      </c>
      <c r="D11" s="1">
        <f t="shared" si="2"/>
        <v>118</v>
      </c>
      <c r="E11" s="164"/>
      <c r="F11" s="165"/>
      <c r="G11" s="165"/>
      <c r="H11" s="165"/>
      <c r="I11" s="165"/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3</v>
      </c>
      <c r="Q11" s="64">
        <v>56</v>
      </c>
      <c r="R11" s="64">
        <v>49</v>
      </c>
      <c r="S11" s="64">
        <v>7</v>
      </c>
      <c r="T11" s="64">
        <v>3</v>
      </c>
      <c r="U11" s="16">
        <v>0</v>
      </c>
      <c r="V11" s="12">
        <f t="shared" si="3"/>
        <v>456</v>
      </c>
      <c r="W11" s="164"/>
      <c r="X11" s="165"/>
      <c r="Y11" s="165"/>
      <c r="Z11" s="165"/>
      <c r="AA11" s="165"/>
      <c r="AB11" s="16">
        <v>0</v>
      </c>
      <c r="AC11" s="64">
        <v>0</v>
      </c>
      <c r="AD11" s="64">
        <v>0</v>
      </c>
      <c r="AE11" s="64">
        <v>0</v>
      </c>
      <c r="AF11" s="64">
        <v>2</v>
      </c>
      <c r="AG11" s="64">
        <v>4</v>
      </c>
      <c r="AH11" s="64">
        <v>41</v>
      </c>
      <c r="AI11" s="64">
        <v>399</v>
      </c>
      <c r="AJ11" s="64">
        <v>10</v>
      </c>
      <c r="AK11" s="64">
        <v>0</v>
      </c>
      <c r="AL11" s="64">
        <v>0</v>
      </c>
      <c r="AM11" s="16">
        <v>0</v>
      </c>
      <c r="AN11" s="1">
        <v>250053018</v>
      </c>
      <c r="AO11" s="16">
        <v>0</v>
      </c>
      <c r="AP11" s="2">
        <v>0</v>
      </c>
    </row>
    <row r="12" spans="2:42" s="21" customFormat="1" ht="18" customHeight="1" x14ac:dyDescent="0.3">
      <c r="B12" s="32" t="s">
        <v>33</v>
      </c>
      <c r="C12" s="31" t="s">
        <v>34</v>
      </c>
      <c r="D12" s="22">
        <f t="shared" si="2"/>
        <v>109</v>
      </c>
      <c r="E12" s="164"/>
      <c r="F12" s="165"/>
      <c r="G12" s="165"/>
      <c r="H12" s="165"/>
      <c r="I12" s="165"/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1</v>
      </c>
      <c r="R12" s="30">
        <v>4</v>
      </c>
      <c r="S12" s="30">
        <v>37</v>
      </c>
      <c r="T12" s="30">
        <v>59</v>
      </c>
      <c r="U12" s="172">
        <v>8</v>
      </c>
      <c r="V12" s="27">
        <f t="shared" si="3"/>
        <v>507</v>
      </c>
      <c r="W12" s="164"/>
      <c r="X12" s="165"/>
      <c r="Y12" s="165"/>
      <c r="Z12" s="165"/>
      <c r="AA12" s="165"/>
      <c r="AB12" s="172">
        <v>0</v>
      </c>
      <c r="AC12" s="30">
        <v>0</v>
      </c>
      <c r="AD12" s="30">
        <v>0</v>
      </c>
      <c r="AE12" s="30">
        <v>0</v>
      </c>
      <c r="AF12" s="30">
        <v>1</v>
      </c>
      <c r="AG12" s="30">
        <v>3</v>
      </c>
      <c r="AH12" s="30">
        <v>10</v>
      </c>
      <c r="AI12" s="30">
        <v>9</v>
      </c>
      <c r="AJ12" s="30">
        <v>123</v>
      </c>
      <c r="AK12" s="30">
        <v>335</v>
      </c>
      <c r="AL12" s="30">
        <v>26</v>
      </c>
      <c r="AM12" s="172">
        <v>0</v>
      </c>
      <c r="AN12" s="22">
        <v>386381202</v>
      </c>
      <c r="AO12" s="172">
        <v>20</v>
      </c>
      <c r="AP12" s="173">
        <v>3</v>
      </c>
    </row>
    <row r="13" spans="2:42" s="78" customFormat="1" ht="18" customHeight="1" x14ac:dyDescent="0.3">
      <c r="B13" s="32" t="s">
        <v>52</v>
      </c>
      <c r="C13" s="31" t="s">
        <v>53</v>
      </c>
      <c r="D13" s="22">
        <f t="shared" si="2"/>
        <v>172</v>
      </c>
      <c r="E13" s="164"/>
      <c r="F13" s="165"/>
      <c r="G13" s="165"/>
      <c r="H13" s="165"/>
      <c r="I13" s="165"/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1</v>
      </c>
      <c r="R13" s="30">
        <v>21</v>
      </c>
      <c r="S13" s="30">
        <v>118</v>
      </c>
      <c r="T13" s="30">
        <v>23</v>
      </c>
      <c r="U13" s="172">
        <v>9</v>
      </c>
      <c r="V13" s="27">
        <f t="shared" si="3"/>
        <v>621</v>
      </c>
      <c r="W13" s="164"/>
      <c r="X13" s="165"/>
      <c r="Y13" s="165"/>
      <c r="Z13" s="165"/>
      <c r="AA13" s="165"/>
      <c r="AB13" s="172">
        <v>1</v>
      </c>
      <c r="AC13" s="30">
        <v>0</v>
      </c>
      <c r="AD13" s="30">
        <v>0</v>
      </c>
      <c r="AE13" s="30">
        <v>9</v>
      </c>
      <c r="AF13" s="30">
        <v>17</v>
      </c>
      <c r="AG13" s="30">
        <v>21</v>
      </c>
      <c r="AH13" s="30">
        <v>13</v>
      </c>
      <c r="AI13" s="30">
        <v>92</v>
      </c>
      <c r="AJ13" s="30">
        <v>425</v>
      </c>
      <c r="AK13" s="30">
        <v>41</v>
      </c>
      <c r="AL13" s="30">
        <v>2</v>
      </c>
      <c r="AM13" s="172">
        <v>0</v>
      </c>
      <c r="AN13" s="22">
        <v>538621657</v>
      </c>
      <c r="AO13" s="172">
        <v>1</v>
      </c>
      <c r="AP13" s="173">
        <v>0</v>
      </c>
    </row>
    <row r="14" spans="2:42" s="78" customFormat="1" ht="18" customHeight="1" x14ac:dyDescent="0.3">
      <c r="B14" s="91" t="s">
        <v>0</v>
      </c>
      <c r="C14" s="87" t="s">
        <v>35</v>
      </c>
      <c r="D14" s="1">
        <f t="shared" si="2"/>
        <v>14</v>
      </c>
      <c r="E14" s="164"/>
      <c r="F14" s="165"/>
      <c r="G14" s="165"/>
      <c r="H14" s="165"/>
      <c r="I14" s="165"/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2</v>
      </c>
      <c r="P14" s="64">
        <v>2</v>
      </c>
      <c r="Q14" s="64">
        <v>7</v>
      </c>
      <c r="R14" s="64">
        <v>1</v>
      </c>
      <c r="S14" s="64">
        <v>1</v>
      </c>
      <c r="T14" s="64">
        <v>1</v>
      </c>
      <c r="U14" s="16">
        <v>0</v>
      </c>
      <c r="V14" s="12">
        <f t="shared" ref="V14:V37" si="4">SUM(W14:AM14)</f>
        <v>58</v>
      </c>
      <c r="W14" s="164"/>
      <c r="X14" s="165"/>
      <c r="Y14" s="165"/>
      <c r="Z14" s="165"/>
      <c r="AA14" s="165"/>
      <c r="AB14" s="16">
        <v>0</v>
      </c>
      <c r="AC14" s="64">
        <v>0</v>
      </c>
      <c r="AD14" s="64">
        <v>0</v>
      </c>
      <c r="AE14" s="64">
        <v>11</v>
      </c>
      <c r="AF14" s="64">
        <v>30</v>
      </c>
      <c r="AG14" s="64">
        <v>4</v>
      </c>
      <c r="AH14" s="64">
        <v>10</v>
      </c>
      <c r="AI14" s="64">
        <v>2</v>
      </c>
      <c r="AJ14" s="64">
        <v>1</v>
      </c>
      <c r="AK14" s="64">
        <v>0</v>
      </c>
      <c r="AL14" s="64">
        <v>0</v>
      </c>
      <c r="AM14" s="16">
        <v>0</v>
      </c>
      <c r="AN14" s="1">
        <v>35549355</v>
      </c>
      <c r="AO14" s="16">
        <v>0</v>
      </c>
      <c r="AP14" s="2">
        <v>0</v>
      </c>
    </row>
    <row r="15" spans="2:42" s="78" customFormat="1" ht="18" customHeight="1" x14ac:dyDescent="0.3">
      <c r="B15" s="91" t="s">
        <v>0</v>
      </c>
      <c r="C15" s="87" t="s">
        <v>49</v>
      </c>
      <c r="D15" s="1">
        <f t="shared" ref="D15:D41" si="5">SUM(E15:U15)</f>
        <v>30</v>
      </c>
      <c r="E15" s="164"/>
      <c r="F15" s="165"/>
      <c r="G15" s="165"/>
      <c r="H15" s="165"/>
      <c r="I15" s="165"/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19</v>
      </c>
      <c r="S15" s="64">
        <v>9</v>
      </c>
      <c r="T15" s="64">
        <v>2</v>
      </c>
      <c r="U15" s="16">
        <v>0</v>
      </c>
      <c r="V15" s="12">
        <f t="shared" si="4"/>
        <v>140</v>
      </c>
      <c r="W15" s="164"/>
      <c r="X15" s="165"/>
      <c r="Y15" s="165"/>
      <c r="Z15" s="165"/>
      <c r="AA15" s="165"/>
      <c r="AB15" s="16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64">
        <v>3</v>
      </c>
      <c r="AI15" s="64">
        <v>128</v>
      </c>
      <c r="AJ15" s="64">
        <v>9</v>
      </c>
      <c r="AK15" s="64">
        <v>0</v>
      </c>
      <c r="AL15" s="64">
        <v>0</v>
      </c>
      <c r="AM15" s="16">
        <v>0</v>
      </c>
      <c r="AN15" s="1">
        <v>94890000</v>
      </c>
      <c r="AO15" s="16">
        <v>0</v>
      </c>
      <c r="AP15" s="2">
        <v>0</v>
      </c>
    </row>
    <row r="16" spans="2:42" s="78" customFormat="1" ht="18" customHeight="1" x14ac:dyDescent="0.3">
      <c r="B16" s="91" t="s">
        <v>21</v>
      </c>
      <c r="C16" s="87" t="s">
        <v>54</v>
      </c>
      <c r="D16" s="1">
        <f t="shared" si="5"/>
        <v>109</v>
      </c>
      <c r="E16" s="164"/>
      <c r="F16" s="165"/>
      <c r="G16" s="165"/>
      <c r="H16" s="165"/>
      <c r="I16" s="165"/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55</v>
      </c>
      <c r="R16" s="64">
        <v>33</v>
      </c>
      <c r="S16" s="64">
        <v>20</v>
      </c>
      <c r="T16" s="64">
        <v>1</v>
      </c>
      <c r="U16" s="16">
        <v>0</v>
      </c>
      <c r="V16" s="12">
        <f t="shared" si="4"/>
        <v>689</v>
      </c>
      <c r="W16" s="164"/>
      <c r="X16" s="165"/>
      <c r="Y16" s="165"/>
      <c r="Z16" s="165"/>
      <c r="AA16" s="165"/>
      <c r="AB16" s="16">
        <v>0</v>
      </c>
      <c r="AC16" s="64">
        <v>0</v>
      </c>
      <c r="AD16" s="64">
        <v>0</v>
      </c>
      <c r="AE16" s="64">
        <v>16</v>
      </c>
      <c r="AF16" s="64">
        <v>90</v>
      </c>
      <c r="AG16" s="64">
        <v>57</v>
      </c>
      <c r="AH16" s="64">
        <v>445</v>
      </c>
      <c r="AI16" s="64">
        <v>52</v>
      </c>
      <c r="AJ16" s="64">
        <v>29</v>
      </c>
      <c r="AK16" s="64">
        <v>0</v>
      </c>
      <c r="AL16" s="64">
        <v>0</v>
      </c>
      <c r="AM16" s="16">
        <v>0</v>
      </c>
      <c r="AN16" s="1">
        <v>366338017</v>
      </c>
      <c r="AO16" s="16">
        <v>0</v>
      </c>
      <c r="AP16" s="2">
        <v>0</v>
      </c>
    </row>
    <row r="17" spans="2:42" s="109" customFormat="1" ht="18" customHeight="1" x14ac:dyDescent="0.3">
      <c r="B17" s="32" t="s">
        <v>26</v>
      </c>
      <c r="C17" s="31" t="s">
        <v>66</v>
      </c>
      <c r="D17" s="22">
        <f t="shared" si="5"/>
        <v>129</v>
      </c>
      <c r="E17" s="164"/>
      <c r="F17" s="165"/>
      <c r="G17" s="165"/>
      <c r="H17" s="165"/>
      <c r="I17" s="165"/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2</v>
      </c>
      <c r="R17" s="30">
        <v>8</v>
      </c>
      <c r="S17" s="30">
        <v>82</v>
      </c>
      <c r="T17" s="30">
        <v>29</v>
      </c>
      <c r="U17" s="172">
        <v>8</v>
      </c>
      <c r="V17" s="27">
        <f t="shared" si="4"/>
        <v>741</v>
      </c>
      <c r="W17" s="164"/>
      <c r="X17" s="165"/>
      <c r="Y17" s="165"/>
      <c r="Z17" s="165"/>
      <c r="AA17" s="165"/>
      <c r="AB17" s="172">
        <v>0</v>
      </c>
      <c r="AC17" s="30">
        <v>0</v>
      </c>
      <c r="AD17" s="30">
        <v>0</v>
      </c>
      <c r="AE17" s="30">
        <v>0</v>
      </c>
      <c r="AF17" s="30">
        <v>3</v>
      </c>
      <c r="AG17" s="30">
        <v>12</v>
      </c>
      <c r="AH17" s="30">
        <v>15</v>
      </c>
      <c r="AI17" s="30">
        <v>38</v>
      </c>
      <c r="AJ17" s="30">
        <v>584</v>
      </c>
      <c r="AK17" s="30">
        <v>82</v>
      </c>
      <c r="AL17" s="30">
        <v>7</v>
      </c>
      <c r="AM17" s="172">
        <v>0</v>
      </c>
      <c r="AN17" s="80">
        <v>531730096</v>
      </c>
      <c r="AO17" s="172">
        <v>5</v>
      </c>
      <c r="AP17" s="173">
        <v>0</v>
      </c>
    </row>
    <row r="18" spans="2:42" s="78" customFormat="1" ht="18" customHeight="1" x14ac:dyDescent="0.3">
      <c r="B18" s="91" t="s">
        <v>7</v>
      </c>
      <c r="C18" s="87" t="s">
        <v>55</v>
      </c>
      <c r="D18" s="1">
        <f t="shared" si="5"/>
        <v>42</v>
      </c>
      <c r="E18" s="164"/>
      <c r="F18" s="165"/>
      <c r="G18" s="165"/>
      <c r="H18" s="165"/>
      <c r="I18" s="165"/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33</v>
      </c>
      <c r="R18" s="64">
        <v>8</v>
      </c>
      <c r="S18" s="64">
        <v>1</v>
      </c>
      <c r="T18" s="64">
        <v>0</v>
      </c>
      <c r="U18" s="16">
        <v>0</v>
      </c>
      <c r="V18" s="12">
        <f t="shared" si="4"/>
        <v>192</v>
      </c>
      <c r="W18" s="164"/>
      <c r="X18" s="165"/>
      <c r="Y18" s="165"/>
      <c r="Z18" s="165"/>
      <c r="AA18" s="165"/>
      <c r="AB18" s="16">
        <v>0</v>
      </c>
      <c r="AC18" s="64">
        <v>0</v>
      </c>
      <c r="AD18" s="64">
        <v>0</v>
      </c>
      <c r="AE18" s="64">
        <v>0</v>
      </c>
      <c r="AF18" s="64">
        <v>39</v>
      </c>
      <c r="AG18" s="64">
        <v>36</v>
      </c>
      <c r="AH18" s="64">
        <v>88</v>
      </c>
      <c r="AI18" s="64">
        <v>25</v>
      </c>
      <c r="AJ18" s="64">
        <v>4</v>
      </c>
      <c r="AK18" s="64">
        <v>0</v>
      </c>
      <c r="AL18" s="64">
        <v>0</v>
      </c>
      <c r="AM18" s="16">
        <v>0</v>
      </c>
      <c r="AN18" s="110">
        <v>117735041</v>
      </c>
      <c r="AO18" s="16">
        <v>0</v>
      </c>
      <c r="AP18" s="2">
        <v>0</v>
      </c>
    </row>
    <row r="19" spans="2:42" s="57" customFormat="1" ht="18" customHeight="1" x14ac:dyDescent="0.3">
      <c r="B19" s="48"/>
      <c r="C19" s="49" t="s">
        <v>27</v>
      </c>
      <c r="D19" s="50">
        <f t="shared" si="5"/>
        <v>49</v>
      </c>
      <c r="E19" s="164"/>
      <c r="F19" s="165"/>
      <c r="G19" s="165"/>
      <c r="H19" s="165"/>
      <c r="I19" s="165"/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28</v>
      </c>
      <c r="R19" s="51">
        <v>19</v>
      </c>
      <c r="S19" s="51">
        <v>2</v>
      </c>
      <c r="T19" s="51">
        <v>0</v>
      </c>
      <c r="U19" s="52">
        <v>0</v>
      </c>
      <c r="V19" s="53">
        <f t="shared" si="4"/>
        <v>183</v>
      </c>
      <c r="W19" s="164"/>
      <c r="X19" s="165"/>
      <c r="Y19" s="165"/>
      <c r="Z19" s="165"/>
      <c r="AA19" s="165"/>
      <c r="AB19" s="51">
        <v>0</v>
      </c>
      <c r="AC19" s="51">
        <v>0</v>
      </c>
      <c r="AD19" s="51">
        <v>0</v>
      </c>
      <c r="AE19" s="51">
        <v>0</v>
      </c>
      <c r="AF19" s="51">
        <v>88</v>
      </c>
      <c r="AG19" s="51">
        <v>28</v>
      </c>
      <c r="AH19" s="51">
        <v>28</v>
      </c>
      <c r="AI19" s="51">
        <v>36</v>
      </c>
      <c r="AJ19" s="51">
        <v>3</v>
      </c>
      <c r="AK19" s="51">
        <v>0</v>
      </c>
      <c r="AL19" s="51">
        <v>0</v>
      </c>
      <c r="AM19" s="52">
        <v>0</v>
      </c>
      <c r="AN19" s="50">
        <v>121462591</v>
      </c>
      <c r="AO19" s="54">
        <v>0</v>
      </c>
      <c r="AP19" s="55">
        <v>0</v>
      </c>
    </row>
    <row r="20" spans="2:42" s="56" customFormat="1" ht="18" customHeight="1" x14ac:dyDescent="0.3">
      <c r="B20" s="48"/>
      <c r="C20" s="49" t="s">
        <v>56</v>
      </c>
      <c r="D20" s="50">
        <f t="shared" si="5"/>
        <v>26</v>
      </c>
      <c r="E20" s="164"/>
      <c r="F20" s="165"/>
      <c r="G20" s="165"/>
      <c r="H20" s="165"/>
      <c r="I20" s="165"/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1</v>
      </c>
      <c r="Q20" s="51">
        <v>6</v>
      </c>
      <c r="R20" s="51">
        <v>18</v>
      </c>
      <c r="S20" s="51">
        <v>1</v>
      </c>
      <c r="T20" s="51">
        <v>0</v>
      </c>
      <c r="U20" s="52">
        <v>0</v>
      </c>
      <c r="V20" s="53">
        <f t="shared" si="4"/>
        <v>102</v>
      </c>
      <c r="W20" s="164"/>
      <c r="X20" s="165"/>
      <c r="Y20" s="165"/>
      <c r="Z20" s="165"/>
      <c r="AA20" s="165"/>
      <c r="AB20" s="51">
        <v>0</v>
      </c>
      <c r="AC20" s="51">
        <v>0</v>
      </c>
      <c r="AD20" s="51">
        <v>0</v>
      </c>
      <c r="AE20" s="51">
        <v>5</v>
      </c>
      <c r="AF20" s="51">
        <v>30</v>
      </c>
      <c r="AG20" s="51">
        <v>17</v>
      </c>
      <c r="AH20" s="51">
        <v>25</v>
      </c>
      <c r="AI20" s="51">
        <v>20</v>
      </c>
      <c r="AJ20" s="51">
        <v>5</v>
      </c>
      <c r="AK20" s="51">
        <v>0</v>
      </c>
      <c r="AL20" s="51">
        <v>0</v>
      </c>
      <c r="AM20" s="52">
        <v>0</v>
      </c>
      <c r="AN20" s="50">
        <v>64849306</v>
      </c>
      <c r="AO20" s="54">
        <v>0</v>
      </c>
      <c r="AP20" s="55">
        <v>0</v>
      </c>
    </row>
    <row r="21" spans="2:42" s="107" customFormat="1" ht="18" customHeight="1" x14ac:dyDescent="0.3">
      <c r="B21" s="116"/>
      <c r="C21" s="97" t="s">
        <v>28</v>
      </c>
      <c r="D21" s="108">
        <f t="shared" si="5"/>
        <v>29</v>
      </c>
      <c r="E21" s="166"/>
      <c r="F21" s="167"/>
      <c r="G21" s="167"/>
      <c r="H21" s="167"/>
      <c r="I21" s="167"/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3</v>
      </c>
      <c r="P21" s="98">
        <v>2</v>
      </c>
      <c r="Q21" s="98">
        <v>12</v>
      </c>
      <c r="R21" s="98">
        <v>10</v>
      </c>
      <c r="S21" s="98">
        <v>2</v>
      </c>
      <c r="T21" s="98">
        <v>0</v>
      </c>
      <c r="U21" s="99">
        <v>0</v>
      </c>
      <c r="V21" s="100">
        <f t="shared" si="4"/>
        <v>75</v>
      </c>
      <c r="W21" s="166"/>
      <c r="X21" s="167"/>
      <c r="Y21" s="167"/>
      <c r="Z21" s="167"/>
      <c r="AA21" s="167"/>
      <c r="AB21" s="98">
        <v>0</v>
      </c>
      <c r="AC21" s="98">
        <v>0</v>
      </c>
      <c r="AD21" s="98">
        <v>0</v>
      </c>
      <c r="AE21" s="98">
        <v>1</v>
      </c>
      <c r="AF21" s="98">
        <v>39</v>
      </c>
      <c r="AG21" s="98">
        <v>12</v>
      </c>
      <c r="AH21" s="98">
        <v>15</v>
      </c>
      <c r="AI21" s="98">
        <v>7</v>
      </c>
      <c r="AJ21" s="98">
        <v>1</v>
      </c>
      <c r="AK21" s="98">
        <v>0</v>
      </c>
      <c r="AL21" s="98">
        <v>0</v>
      </c>
      <c r="AM21" s="99">
        <v>0</v>
      </c>
      <c r="AN21" s="110">
        <v>58187231</v>
      </c>
      <c r="AO21" s="101">
        <v>0</v>
      </c>
      <c r="AP21" s="102">
        <v>0</v>
      </c>
    </row>
    <row r="22" spans="2:42" s="56" customFormat="1" ht="18" customHeight="1" x14ac:dyDescent="0.3">
      <c r="B22" s="116"/>
      <c r="C22" s="97" t="s">
        <v>29</v>
      </c>
      <c r="D22" s="83">
        <f t="shared" si="5"/>
        <v>36</v>
      </c>
      <c r="E22" s="166"/>
      <c r="F22" s="167"/>
      <c r="G22" s="167"/>
      <c r="H22" s="167"/>
      <c r="I22" s="167"/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1</v>
      </c>
      <c r="Q22" s="98">
        <v>18</v>
      </c>
      <c r="R22" s="98">
        <v>15</v>
      </c>
      <c r="S22" s="98">
        <v>2</v>
      </c>
      <c r="T22" s="98">
        <v>0</v>
      </c>
      <c r="U22" s="99">
        <v>0</v>
      </c>
      <c r="V22" s="100">
        <f t="shared" si="4"/>
        <v>181</v>
      </c>
      <c r="W22" s="166"/>
      <c r="X22" s="167"/>
      <c r="Y22" s="167"/>
      <c r="Z22" s="167"/>
      <c r="AA22" s="167"/>
      <c r="AB22" s="98">
        <v>0</v>
      </c>
      <c r="AC22" s="98">
        <v>0</v>
      </c>
      <c r="AD22" s="98">
        <v>0</v>
      </c>
      <c r="AE22" s="98">
        <v>0</v>
      </c>
      <c r="AF22" s="98">
        <v>59</v>
      </c>
      <c r="AG22" s="98">
        <v>32</v>
      </c>
      <c r="AH22" s="98">
        <v>70</v>
      </c>
      <c r="AI22" s="98">
        <v>18</v>
      </c>
      <c r="AJ22" s="98">
        <v>2</v>
      </c>
      <c r="AK22" s="98">
        <v>0</v>
      </c>
      <c r="AL22" s="98">
        <v>0</v>
      </c>
      <c r="AM22" s="99">
        <v>0</v>
      </c>
      <c r="AN22" s="110">
        <v>110857580</v>
      </c>
      <c r="AO22" s="101">
        <v>0</v>
      </c>
      <c r="AP22" s="102">
        <v>0</v>
      </c>
    </row>
    <row r="23" spans="2:42" s="57" customFormat="1" ht="18" customHeight="1" x14ac:dyDescent="0.3">
      <c r="B23" s="163"/>
      <c r="C23" s="149" t="s">
        <v>30</v>
      </c>
      <c r="D23" s="50">
        <f t="shared" si="5"/>
        <v>23</v>
      </c>
      <c r="E23" s="165"/>
      <c r="F23" s="165"/>
      <c r="G23" s="165"/>
      <c r="H23" s="165"/>
      <c r="I23" s="165"/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2</v>
      </c>
      <c r="P23" s="129">
        <v>0</v>
      </c>
      <c r="Q23" s="129">
        <v>10</v>
      </c>
      <c r="R23" s="129">
        <v>9</v>
      </c>
      <c r="S23" s="129">
        <v>2</v>
      </c>
      <c r="T23" s="129">
        <v>0</v>
      </c>
      <c r="U23" s="129">
        <v>0</v>
      </c>
      <c r="V23" s="50">
        <f t="shared" si="4"/>
        <v>88</v>
      </c>
      <c r="W23" s="165"/>
      <c r="X23" s="165"/>
      <c r="Y23" s="165"/>
      <c r="Z23" s="165"/>
      <c r="AA23" s="165"/>
      <c r="AB23" s="129">
        <v>0</v>
      </c>
      <c r="AC23" s="129">
        <v>0</v>
      </c>
      <c r="AD23" s="129">
        <v>0</v>
      </c>
      <c r="AE23" s="129">
        <v>0</v>
      </c>
      <c r="AF23" s="129">
        <v>30</v>
      </c>
      <c r="AG23" s="129">
        <v>27</v>
      </c>
      <c r="AH23" s="129">
        <v>23</v>
      </c>
      <c r="AI23" s="129">
        <v>7</v>
      </c>
      <c r="AJ23" s="129">
        <v>1</v>
      </c>
      <c r="AK23" s="129">
        <v>0</v>
      </c>
      <c r="AL23" s="129">
        <v>0</v>
      </c>
      <c r="AM23" s="136">
        <v>0</v>
      </c>
      <c r="AN23" s="137">
        <v>55547788</v>
      </c>
      <c r="AO23" s="138">
        <v>0</v>
      </c>
      <c r="AP23" s="139">
        <v>0</v>
      </c>
    </row>
    <row r="24" spans="2:42" s="57" customFormat="1" ht="18" customHeight="1" x14ac:dyDescent="0.3">
      <c r="B24" s="117"/>
      <c r="C24" s="150" t="s">
        <v>57</v>
      </c>
      <c r="D24" s="111">
        <f t="shared" si="5"/>
        <v>76</v>
      </c>
      <c r="E24" s="168"/>
      <c r="F24" s="169"/>
      <c r="G24" s="169"/>
      <c r="H24" s="169"/>
      <c r="I24" s="169"/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1</v>
      </c>
      <c r="P24" s="151">
        <v>1</v>
      </c>
      <c r="Q24" s="151">
        <v>5</v>
      </c>
      <c r="R24" s="151">
        <v>16</v>
      </c>
      <c r="S24" s="151">
        <v>52</v>
      </c>
      <c r="T24" s="151">
        <v>1</v>
      </c>
      <c r="U24" s="152">
        <v>0</v>
      </c>
      <c r="V24" s="153">
        <f t="shared" si="4"/>
        <v>387</v>
      </c>
      <c r="W24" s="168"/>
      <c r="X24" s="169"/>
      <c r="Y24" s="169"/>
      <c r="Z24" s="169"/>
      <c r="AA24" s="169"/>
      <c r="AB24" s="151">
        <v>0</v>
      </c>
      <c r="AC24" s="151">
        <v>0</v>
      </c>
      <c r="AD24" s="151">
        <v>0</v>
      </c>
      <c r="AE24" s="151">
        <v>0</v>
      </c>
      <c r="AF24" s="151">
        <v>6</v>
      </c>
      <c r="AG24" s="151">
        <v>35</v>
      </c>
      <c r="AH24" s="151">
        <v>12</v>
      </c>
      <c r="AI24" s="151">
        <v>81</v>
      </c>
      <c r="AJ24" s="151">
        <v>245</v>
      </c>
      <c r="AK24" s="151">
        <v>8</v>
      </c>
      <c r="AL24" s="151">
        <v>0</v>
      </c>
      <c r="AM24" s="152">
        <v>0</v>
      </c>
      <c r="AN24" s="111">
        <v>302369573</v>
      </c>
      <c r="AO24" s="154">
        <v>0</v>
      </c>
      <c r="AP24" s="155">
        <v>0</v>
      </c>
    </row>
    <row r="25" spans="2:42" s="84" customFormat="1" ht="18" customHeight="1" x14ac:dyDescent="0.3">
      <c r="B25" s="174" t="s">
        <v>36</v>
      </c>
      <c r="C25" s="175" t="s">
        <v>37</v>
      </c>
      <c r="D25" s="22">
        <f t="shared" si="5"/>
        <v>167</v>
      </c>
      <c r="E25" s="165"/>
      <c r="F25" s="165"/>
      <c r="G25" s="165"/>
      <c r="H25" s="165"/>
      <c r="I25" s="165"/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5</v>
      </c>
      <c r="Q25" s="121">
        <v>54</v>
      </c>
      <c r="R25" s="121">
        <v>29</v>
      </c>
      <c r="S25" s="121">
        <v>72</v>
      </c>
      <c r="T25" s="121">
        <v>7</v>
      </c>
      <c r="U25" s="121">
        <v>0</v>
      </c>
      <c r="V25" s="27">
        <f t="shared" si="4"/>
        <v>1057</v>
      </c>
      <c r="W25" s="165"/>
      <c r="X25" s="165"/>
      <c r="Y25" s="165"/>
      <c r="Z25" s="165"/>
      <c r="AA25" s="165"/>
      <c r="AB25" s="121">
        <v>0</v>
      </c>
      <c r="AC25" s="121">
        <v>0</v>
      </c>
      <c r="AD25" s="121">
        <v>0</v>
      </c>
      <c r="AE25" s="121">
        <v>7</v>
      </c>
      <c r="AF25" s="121">
        <v>452</v>
      </c>
      <c r="AG25" s="121">
        <v>71</v>
      </c>
      <c r="AH25" s="121">
        <v>122</v>
      </c>
      <c r="AI25" s="121">
        <v>159</v>
      </c>
      <c r="AJ25" s="121">
        <v>231</v>
      </c>
      <c r="AK25" s="121">
        <v>14</v>
      </c>
      <c r="AL25" s="121">
        <v>1</v>
      </c>
      <c r="AM25" s="122">
        <v>0</v>
      </c>
      <c r="AN25" s="123">
        <v>630831752</v>
      </c>
      <c r="AO25" s="124">
        <v>0</v>
      </c>
      <c r="AP25" s="125">
        <v>0</v>
      </c>
    </row>
    <row r="26" spans="2:42" s="84" customFormat="1" ht="18" customHeight="1" x14ac:dyDescent="0.3">
      <c r="B26" s="174" t="s">
        <v>31</v>
      </c>
      <c r="C26" s="175" t="s">
        <v>58</v>
      </c>
      <c r="D26" s="22">
        <f t="shared" si="5"/>
        <v>29</v>
      </c>
      <c r="E26" s="165"/>
      <c r="F26" s="165"/>
      <c r="G26" s="165"/>
      <c r="H26" s="165"/>
      <c r="I26" s="165"/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17</v>
      </c>
      <c r="S26" s="121">
        <v>11</v>
      </c>
      <c r="T26" s="121">
        <v>1</v>
      </c>
      <c r="U26" s="121">
        <v>0</v>
      </c>
      <c r="V26" s="27">
        <f t="shared" si="4"/>
        <v>99</v>
      </c>
      <c r="W26" s="165"/>
      <c r="X26" s="165"/>
      <c r="Y26" s="165"/>
      <c r="Z26" s="165"/>
      <c r="AA26" s="165"/>
      <c r="AB26" s="121">
        <v>0</v>
      </c>
      <c r="AC26" s="121">
        <v>0</v>
      </c>
      <c r="AD26" s="121">
        <v>1</v>
      </c>
      <c r="AE26" s="121">
        <v>2</v>
      </c>
      <c r="AF26" s="121">
        <v>5</v>
      </c>
      <c r="AG26" s="121">
        <v>8</v>
      </c>
      <c r="AH26" s="121">
        <v>2</v>
      </c>
      <c r="AI26" s="121">
        <v>14</v>
      </c>
      <c r="AJ26" s="121">
        <v>62</v>
      </c>
      <c r="AK26" s="121">
        <v>5</v>
      </c>
      <c r="AL26" s="121">
        <v>0</v>
      </c>
      <c r="AM26" s="122">
        <v>0</v>
      </c>
      <c r="AN26" s="123">
        <v>75813894</v>
      </c>
      <c r="AO26" s="124">
        <v>0</v>
      </c>
      <c r="AP26" s="125">
        <v>0</v>
      </c>
    </row>
    <row r="27" spans="2:42" s="13" customFormat="1" ht="18" customHeight="1" x14ac:dyDescent="0.3">
      <c r="B27" s="92"/>
      <c r="C27" s="88" t="s">
        <v>59</v>
      </c>
      <c r="D27" s="8">
        <f t="shared" si="5"/>
        <v>31</v>
      </c>
      <c r="E27" s="165"/>
      <c r="F27" s="165"/>
      <c r="G27" s="165"/>
      <c r="H27" s="165"/>
      <c r="I27" s="165"/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5</v>
      </c>
      <c r="Q27" s="85">
        <v>25</v>
      </c>
      <c r="R27" s="85">
        <v>1</v>
      </c>
      <c r="S27" s="85">
        <v>0</v>
      </c>
      <c r="T27" s="85">
        <v>0</v>
      </c>
      <c r="U27" s="85">
        <v>0</v>
      </c>
      <c r="V27" s="53">
        <f t="shared" si="4"/>
        <v>254</v>
      </c>
      <c r="W27" s="165"/>
      <c r="X27" s="165"/>
      <c r="Y27" s="165"/>
      <c r="Z27" s="165"/>
      <c r="AA27" s="165"/>
      <c r="AB27" s="85">
        <v>0</v>
      </c>
      <c r="AC27" s="85">
        <v>0</v>
      </c>
      <c r="AD27" s="85">
        <v>1</v>
      </c>
      <c r="AE27" s="85">
        <v>4</v>
      </c>
      <c r="AF27" s="85">
        <v>129</v>
      </c>
      <c r="AG27" s="85">
        <v>39</v>
      </c>
      <c r="AH27" s="85">
        <v>30</v>
      </c>
      <c r="AI27" s="85">
        <v>51</v>
      </c>
      <c r="AJ27" s="85">
        <v>0</v>
      </c>
      <c r="AK27" s="85">
        <v>0</v>
      </c>
      <c r="AL27" s="85">
        <v>0</v>
      </c>
      <c r="AM27" s="93">
        <v>0</v>
      </c>
      <c r="AN27" s="112">
        <v>115981301</v>
      </c>
      <c r="AO27" s="96">
        <v>0</v>
      </c>
      <c r="AP27" s="95">
        <v>0</v>
      </c>
    </row>
    <row r="28" spans="2:42" s="79" customFormat="1" ht="18" customHeight="1" x14ac:dyDescent="0.3">
      <c r="B28" s="92"/>
      <c r="C28" s="88" t="s">
        <v>38</v>
      </c>
      <c r="D28" s="8">
        <f t="shared" si="5"/>
        <v>38</v>
      </c>
      <c r="E28" s="165"/>
      <c r="F28" s="165"/>
      <c r="G28" s="165"/>
      <c r="H28" s="165"/>
      <c r="I28" s="165"/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6</v>
      </c>
      <c r="Q28" s="85">
        <v>31</v>
      </c>
      <c r="R28" s="85">
        <v>1</v>
      </c>
      <c r="S28" s="85">
        <v>0</v>
      </c>
      <c r="T28" s="85">
        <v>0</v>
      </c>
      <c r="U28" s="85">
        <v>0</v>
      </c>
      <c r="V28" s="53">
        <f t="shared" si="4"/>
        <v>284</v>
      </c>
      <c r="W28" s="165"/>
      <c r="X28" s="165"/>
      <c r="Y28" s="165"/>
      <c r="Z28" s="165"/>
      <c r="AA28" s="165"/>
      <c r="AB28" s="85">
        <v>0</v>
      </c>
      <c r="AC28" s="85">
        <v>0</v>
      </c>
      <c r="AD28" s="85">
        <v>0</v>
      </c>
      <c r="AE28" s="85">
        <v>53</v>
      </c>
      <c r="AF28" s="85">
        <v>103</v>
      </c>
      <c r="AG28" s="85">
        <v>61</v>
      </c>
      <c r="AH28" s="85">
        <v>48</v>
      </c>
      <c r="AI28" s="85">
        <v>19</v>
      </c>
      <c r="AJ28" s="85">
        <v>0</v>
      </c>
      <c r="AK28" s="85">
        <v>0</v>
      </c>
      <c r="AL28" s="85">
        <v>0</v>
      </c>
      <c r="AM28" s="93">
        <v>0</v>
      </c>
      <c r="AN28" s="112">
        <v>129162000</v>
      </c>
      <c r="AO28" s="96">
        <v>0</v>
      </c>
      <c r="AP28" s="95">
        <v>0</v>
      </c>
    </row>
    <row r="29" spans="2:42" s="57" customFormat="1" ht="18" customHeight="1" x14ac:dyDescent="0.3">
      <c r="B29" s="48"/>
      <c r="C29" s="49" t="s">
        <v>60</v>
      </c>
      <c r="D29" s="50">
        <f t="shared" si="5"/>
        <v>27</v>
      </c>
      <c r="E29" s="164"/>
      <c r="F29" s="165"/>
      <c r="G29" s="165"/>
      <c r="H29" s="165"/>
      <c r="I29" s="165"/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2</v>
      </c>
      <c r="Q29" s="51">
        <v>24</v>
      </c>
      <c r="R29" s="51">
        <v>1</v>
      </c>
      <c r="S29" s="51">
        <v>0</v>
      </c>
      <c r="T29" s="51">
        <v>0</v>
      </c>
      <c r="U29" s="52">
        <v>0</v>
      </c>
      <c r="V29" s="53">
        <f t="shared" si="4"/>
        <v>201</v>
      </c>
      <c r="W29" s="165"/>
      <c r="X29" s="165"/>
      <c r="Y29" s="165"/>
      <c r="Z29" s="165"/>
      <c r="AA29" s="165"/>
      <c r="AB29" s="51">
        <v>0</v>
      </c>
      <c r="AC29" s="51">
        <v>0</v>
      </c>
      <c r="AD29" s="51">
        <v>2</v>
      </c>
      <c r="AE29" s="51">
        <v>39</v>
      </c>
      <c r="AF29" s="51">
        <v>76</v>
      </c>
      <c r="AG29" s="51">
        <v>40</v>
      </c>
      <c r="AH29" s="51">
        <v>36</v>
      </c>
      <c r="AI29" s="51">
        <v>8</v>
      </c>
      <c r="AJ29" s="51">
        <v>0</v>
      </c>
      <c r="AK29" s="51">
        <v>0</v>
      </c>
      <c r="AL29" s="51">
        <v>0</v>
      </c>
      <c r="AM29" s="52">
        <v>0</v>
      </c>
      <c r="AN29" s="50">
        <v>92225500</v>
      </c>
      <c r="AO29" s="54">
        <v>0</v>
      </c>
      <c r="AP29" s="55">
        <v>0</v>
      </c>
    </row>
    <row r="30" spans="2:42" s="57" customFormat="1" ht="18" customHeight="1" x14ac:dyDescent="0.3">
      <c r="B30" s="48"/>
      <c r="C30" s="49" t="s">
        <v>39</v>
      </c>
      <c r="D30" s="50">
        <f t="shared" si="5"/>
        <v>24</v>
      </c>
      <c r="E30" s="164"/>
      <c r="F30" s="165"/>
      <c r="G30" s="165"/>
      <c r="H30" s="165"/>
      <c r="I30" s="165"/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4</v>
      </c>
      <c r="Q30" s="60">
        <v>19</v>
      </c>
      <c r="R30" s="60">
        <v>1</v>
      </c>
      <c r="S30" s="60">
        <v>0</v>
      </c>
      <c r="T30" s="60">
        <v>0</v>
      </c>
      <c r="U30" s="61">
        <v>0</v>
      </c>
      <c r="V30" s="53">
        <f t="shared" si="4"/>
        <v>151</v>
      </c>
      <c r="W30" s="164"/>
      <c r="X30" s="165"/>
      <c r="Y30" s="165"/>
      <c r="Z30" s="165"/>
      <c r="AA30" s="165"/>
      <c r="AB30" s="60">
        <v>0</v>
      </c>
      <c r="AC30" s="60">
        <v>0</v>
      </c>
      <c r="AD30" s="60">
        <v>0</v>
      </c>
      <c r="AE30" s="60">
        <v>32</v>
      </c>
      <c r="AF30" s="60">
        <v>58</v>
      </c>
      <c r="AG30" s="60">
        <v>26</v>
      </c>
      <c r="AH30" s="60">
        <v>30</v>
      </c>
      <c r="AI30" s="60">
        <v>5</v>
      </c>
      <c r="AJ30" s="60">
        <v>0</v>
      </c>
      <c r="AK30" s="60">
        <v>0</v>
      </c>
      <c r="AL30" s="60">
        <v>0</v>
      </c>
      <c r="AM30" s="61">
        <v>0</v>
      </c>
      <c r="AN30" s="50">
        <v>70742400</v>
      </c>
      <c r="AO30" s="58">
        <v>0</v>
      </c>
      <c r="AP30" s="59">
        <v>0</v>
      </c>
    </row>
    <row r="31" spans="2:42" s="57" customFormat="1" ht="18" customHeight="1" x14ac:dyDescent="0.3">
      <c r="B31" s="48"/>
      <c r="C31" s="49" t="s">
        <v>40</v>
      </c>
      <c r="D31" s="50">
        <f t="shared" si="5"/>
        <v>37</v>
      </c>
      <c r="E31" s="164"/>
      <c r="F31" s="165"/>
      <c r="G31" s="165"/>
      <c r="H31" s="165"/>
      <c r="I31" s="165"/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1</v>
      </c>
      <c r="Q31" s="60">
        <v>35</v>
      </c>
      <c r="R31" s="60">
        <v>1</v>
      </c>
      <c r="S31" s="60">
        <v>0</v>
      </c>
      <c r="T31" s="60">
        <v>0</v>
      </c>
      <c r="U31" s="61">
        <v>0</v>
      </c>
      <c r="V31" s="53">
        <f t="shared" si="4"/>
        <v>249</v>
      </c>
      <c r="W31" s="164"/>
      <c r="X31" s="165"/>
      <c r="Y31" s="165"/>
      <c r="Z31" s="165"/>
      <c r="AA31" s="165"/>
      <c r="AB31" s="60">
        <v>0</v>
      </c>
      <c r="AC31" s="60">
        <v>0</v>
      </c>
      <c r="AD31" s="60">
        <v>0</v>
      </c>
      <c r="AE31" s="60">
        <v>8</v>
      </c>
      <c r="AF31" s="60">
        <v>134</v>
      </c>
      <c r="AG31" s="60">
        <v>46</v>
      </c>
      <c r="AH31" s="60">
        <v>46</v>
      </c>
      <c r="AI31" s="60">
        <v>15</v>
      </c>
      <c r="AJ31" s="60">
        <v>0</v>
      </c>
      <c r="AK31" s="60">
        <v>0</v>
      </c>
      <c r="AL31" s="60">
        <v>0</v>
      </c>
      <c r="AM31" s="61">
        <v>0</v>
      </c>
      <c r="AN31" s="50">
        <v>113897300</v>
      </c>
      <c r="AO31" s="58">
        <v>0</v>
      </c>
      <c r="AP31" s="59">
        <v>0</v>
      </c>
    </row>
    <row r="32" spans="2:42" s="57" customFormat="1" ht="18" customHeight="1" x14ac:dyDescent="0.3">
      <c r="B32" s="48"/>
      <c r="C32" s="49" t="s">
        <v>41</v>
      </c>
      <c r="D32" s="50">
        <f t="shared" si="5"/>
        <v>25</v>
      </c>
      <c r="E32" s="164"/>
      <c r="F32" s="165"/>
      <c r="G32" s="165"/>
      <c r="H32" s="165"/>
      <c r="I32" s="165"/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2</v>
      </c>
      <c r="Q32" s="60">
        <v>22</v>
      </c>
      <c r="R32" s="60">
        <v>1</v>
      </c>
      <c r="S32" s="60">
        <v>0</v>
      </c>
      <c r="T32" s="60">
        <v>0</v>
      </c>
      <c r="U32" s="61">
        <v>0</v>
      </c>
      <c r="V32" s="53">
        <f t="shared" si="4"/>
        <v>211</v>
      </c>
      <c r="W32" s="164"/>
      <c r="X32" s="165"/>
      <c r="Y32" s="165"/>
      <c r="Z32" s="165"/>
      <c r="AA32" s="165"/>
      <c r="AB32" s="60">
        <v>0</v>
      </c>
      <c r="AC32" s="60">
        <v>0</v>
      </c>
      <c r="AD32" s="60">
        <v>4</v>
      </c>
      <c r="AE32" s="60">
        <v>29</v>
      </c>
      <c r="AF32" s="60">
        <v>90</v>
      </c>
      <c r="AG32" s="60">
        <v>41</v>
      </c>
      <c r="AH32" s="60">
        <v>31</v>
      </c>
      <c r="AI32" s="60">
        <v>16</v>
      </c>
      <c r="AJ32" s="60">
        <v>0</v>
      </c>
      <c r="AK32" s="60">
        <v>0</v>
      </c>
      <c r="AL32" s="60">
        <v>0</v>
      </c>
      <c r="AM32" s="61">
        <v>0</v>
      </c>
      <c r="AN32" s="50">
        <v>94046400</v>
      </c>
      <c r="AO32" s="58">
        <v>0</v>
      </c>
      <c r="AP32" s="59">
        <v>0</v>
      </c>
    </row>
    <row r="33" spans="2:42" s="57" customFormat="1" ht="18" customHeight="1" x14ac:dyDescent="0.3">
      <c r="B33" s="48"/>
      <c r="C33" s="49" t="s">
        <v>42</v>
      </c>
      <c r="D33" s="50">
        <f t="shared" si="5"/>
        <v>70</v>
      </c>
      <c r="E33" s="164"/>
      <c r="F33" s="165"/>
      <c r="G33" s="165"/>
      <c r="H33" s="165"/>
      <c r="I33" s="165"/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3</v>
      </c>
      <c r="Q33" s="60">
        <v>66</v>
      </c>
      <c r="R33" s="60">
        <v>1</v>
      </c>
      <c r="S33" s="60">
        <v>0</v>
      </c>
      <c r="T33" s="60">
        <v>0</v>
      </c>
      <c r="U33" s="61">
        <v>0</v>
      </c>
      <c r="V33" s="50">
        <f t="shared" si="4"/>
        <v>579</v>
      </c>
      <c r="W33" s="164"/>
      <c r="X33" s="165"/>
      <c r="Y33" s="165"/>
      <c r="Z33" s="165"/>
      <c r="AA33" s="165"/>
      <c r="AB33" s="60">
        <v>0</v>
      </c>
      <c r="AC33" s="60">
        <v>0</v>
      </c>
      <c r="AD33" s="60">
        <v>9</v>
      </c>
      <c r="AE33" s="60">
        <v>117</v>
      </c>
      <c r="AF33" s="60">
        <v>231</v>
      </c>
      <c r="AG33" s="60">
        <v>97</v>
      </c>
      <c r="AH33" s="60">
        <v>87</v>
      </c>
      <c r="AI33" s="60">
        <v>38</v>
      </c>
      <c r="AJ33" s="60">
        <v>0</v>
      </c>
      <c r="AK33" s="60">
        <v>0</v>
      </c>
      <c r="AL33" s="60">
        <v>0</v>
      </c>
      <c r="AM33" s="61">
        <v>0</v>
      </c>
      <c r="AN33" s="50">
        <v>256056550</v>
      </c>
      <c r="AO33" s="58">
        <v>0</v>
      </c>
      <c r="AP33" s="59">
        <v>0</v>
      </c>
    </row>
    <row r="34" spans="2:42" s="57" customFormat="1" ht="18" customHeight="1" x14ac:dyDescent="0.3">
      <c r="B34" s="48"/>
      <c r="C34" s="49" t="s">
        <v>61</v>
      </c>
      <c r="D34" s="50">
        <f t="shared" si="5"/>
        <v>38</v>
      </c>
      <c r="E34" s="164"/>
      <c r="F34" s="165"/>
      <c r="G34" s="165"/>
      <c r="H34" s="165"/>
      <c r="I34" s="165"/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4</v>
      </c>
      <c r="Q34" s="60">
        <v>33</v>
      </c>
      <c r="R34" s="60">
        <v>1</v>
      </c>
      <c r="S34" s="60">
        <v>0</v>
      </c>
      <c r="T34" s="60">
        <v>0</v>
      </c>
      <c r="U34" s="61">
        <v>0</v>
      </c>
      <c r="V34" s="50">
        <f t="shared" si="4"/>
        <v>257</v>
      </c>
      <c r="W34" s="164"/>
      <c r="X34" s="165"/>
      <c r="Y34" s="165"/>
      <c r="Z34" s="165"/>
      <c r="AA34" s="165"/>
      <c r="AB34" s="60">
        <v>0</v>
      </c>
      <c r="AC34" s="60">
        <v>0</v>
      </c>
      <c r="AD34" s="60">
        <v>8</v>
      </c>
      <c r="AE34" s="60">
        <v>48</v>
      </c>
      <c r="AF34" s="60">
        <v>109</v>
      </c>
      <c r="AG34" s="60">
        <v>39</v>
      </c>
      <c r="AH34" s="60">
        <v>41</v>
      </c>
      <c r="AI34" s="60">
        <v>12</v>
      </c>
      <c r="AJ34" s="60">
        <v>0</v>
      </c>
      <c r="AK34" s="60">
        <v>0</v>
      </c>
      <c r="AL34" s="60">
        <v>0</v>
      </c>
      <c r="AM34" s="61">
        <v>0</v>
      </c>
      <c r="AN34" s="50">
        <v>116837000</v>
      </c>
      <c r="AO34" s="58">
        <v>0</v>
      </c>
      <c r="AP34" s="59">
        <v>0</v>
      </c>
    </row>
    <row r="35" spans="2:42" s="57" customFormat="1" ht="18" customHeight="1" x14ac:dyDescent="0.3">
      <c r="B35" s="48"/>
      <c r="C35" s="49" t="s">
        <v>32</v>
      </c>
      <c r="D35" s="50">
        <f t="shared" si="5"/>
        <v>62</v>
      </c>
      <c r="E35" s="164"/>
      <c r="F35" s="165"/>
      <c r="G35" s="165"/>
      <c r="H35" s="165"/>
      <c r="I35" s="165"/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4</v>
      </c>
      <c r="Q35" s="60">
        <v>57</v>
      </c>
      <c r="R35" s="60">
        <v>1</v>
      </c>
      <c r="S35" s="60">
        <v>0</v>
      </c>
      <c r="T35" s="60">
        <v>0</v>
      </c>
      <c r="U35" s="61">
        <v>0</v>
      </c>
      <c r="V35" s="50">
        <f t="shared" si="4"/>
        <v>460</v>
      </c>
      <c r="W35" s="164"/>
      <c r="X35" s="165"/>
      <c r="Y35" s="165"/>
      <c r="Z35" s="165"/>
      <c r="AA35" s="165"/>
      <c r="AB35" s="60">
        <v>0</v>
      </c>
      <c r="AC35" s="60">
        <v>0</v>
      </c>
      <c r="AD35" s="60">
        <v>12</v>
      </c>
      <c r="AE35" s="60">
        <v>100</v>
      </c>
      <c r="AF35" s="60">
        <v>150</v>
      </c>
      <c r="AG35" s="60">
        <v>99</v>
      </c>
      <c r="AH35" s="60">
        <v>78</v>
      </c>
      <c r="AI35" s="60">
        <v>21</v>
      </c>
      <c r="AJ35" s="60">
        <v>0</v>
      </c>
      <c r="AK35" s="60">
        <v>0</v>
      </c>
      <c r="AL35" s="60">
        <v>0</v>
      </c>
      <c r="AM35" s="61">
        <v>0</v>
      </c>
      <c r="AN35" s="50">
        <v>207222200</v>
      </c>
      <c r="AO35" s="58">
        <v>0</v>
      </c>
      <c r="AP35" s="59">
        <v>0</v>
      </c>
    </row>
    <row r="36" spans="2:42" s="21" customFormat="1" ht="18" customHeight="1" x14ac:dyDescent="0.3">
      <c r="B36" s="91"/>
      <c r="C36" s="89" t="s">
        <v>43</v>
      </c>
      <c r="D36" s="8">
        <f t="shared" si="5"/>
        <v>43</v>
      </c>
      <c r="E36" s="164"/>
      <c r="F36" s="165"/>
      <c r="G36" s="165"/>
      <c r="H36" s="165"/>
      <c r="I36" s="165"/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</v>
      </c>
      <c r="Q36" s="14">
        <v>40</v>
      </c>
      <c r="R36" s="14">
        <v>1</v>
      </c>
      <c r="S36" s="14">
        <v>0</v>
      </c>
      <c r="T36" s="14">
        <v>0</v>
      </c>
      <c r="U36" s="18">
        <v>0</v>
      </c>
      <c r="V36" s="19">
        <f t="shared" si="4"/>
        <v>302</v>
      </c>
      <c r="W36" s="164"/>
      <c r="X36" s="165"/>
      <c r="Y36" s="165"/>
      <c r="Z36" s="165"/>
      <c r="AA36" s="165"/>
      <c r="AB36" s="14">
        <v>0</v>
      </c>
      <c r="AC36" s="14">
        <v>0</v>
      </c>
      <c r="AD36" s="14">
        <v>3</v>
      </c>
      <c r="AE36" s="14">
        <v>68</v>
      </c>
      <c r="AF36" s="14">
        <v>101</v>
      </c>
      <c r="AG36" s="14">
        <v>60</v>
      </c>
      <c r="AH36" s="14">
        <v>56</v>
      </c>
      <c r="AI36" s="14">
        <v>14</v>
      </c>
      <c r="AJ36" s="14">
        <v>0</v>
      </c>
      <c r="AK36" s="14">
        <v>0</v>
      </c>
      <c r="AL36" s="14">
        <v>0</v>
      </c>
      <c r="AM36" s="18">
        <v>0</v>
      </c>
      <c r="AN36" s="8">
        <v>137999500</v>
      </c>
      <c r="AO36" s="20">
        <v>0</v>
      </c>
      <c r="AP36" s="15">
        <v>0</v>
      </c>
    </row>
    <row r="37" spans="2:42" s="67" customFormat="1" ht="18" customHeight="1" x14ac:dyDescent="0.3">
      <c r="B37" s="91"/>
      <c r="C37" s="89" t="s">
        <v>44</v>
      </c>
      <c r="D37" s="8">
        <f t="shared" si="5"/>
        <v>28</v>
      </c>
      <c r="E37" s="164"/>
      <c r="F37" s="165"/>
      <c r="G37" s="165"/>
      <c r="H37" s="165"/>
      <c r="I37" s="165"/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2</v>
      </c>
      <c r="Q37" s="14">
        <v>25</v>
      </c>
      <c r="R37" s="14">
        <v>1</v>
      </c>
      <c r="S37" s="14">
        <v>0</v>
      </c>
      <c r="T37" s="14">
        <v>0</v>
      </c>
      <c r="U37" s="18">
        <v>0</v>
      </c>
      <c r="V37" s="19">
        <f t="shared" si="4"/>
        <v>247</v>
      </c>
      <c r="W37" s="164"/>
      <c r="X37" s="165"/>
      <c r="Y37" s="165"/>
      <c r="Z37" s="165"/>
      <c r="AA37" s="165"/>
      <c r="AB37" s="14">
        <v>0</v>
      </c>
      <c r="AC37" s="14">
        <v>0</v>
      </c>
      <c r="AD37" s="14">
        <v>0</v>
      </c>
      <c r="AE37" s="14">
        <v>61</v>
      </c>
      <c r="AF37" s="14">
        <v>80</v>
      </c>
      <c r="AG37" s="14">
        <v>51</v>
      </c>
      <c r="AH37" s="14">
        <v>38</v>
      </c>
      <c r="AI37" s="14">
        <v>17</v>
      </c>
      <c r="AJ37" s="14">
        <v>0</v>
      </c>
      <c r="AK37" s="14">
        <v>0</v>
      </c>
      <c r="AL37" s="14">
        <v>0</v>
      </c>
      <c r="AM37" s="18">
        <v>0</v>
      </c>
      <c r="AN37" s="8">
        <v>111802500</v>
      </c>
      <c r="AO37" s="20">
        <v>0</v>
      </c>
      <c r="AP37" s="15">
        <v>0</v>
      </c>
    </row>
    <row r="38" spans="2:42" s="67" customFormat="1" ht="18" customHeight="1" x14ac:dyDescent="0.3">
      <c r="B38" s="91"/>
      <c r="C38" s="89" t="s">
        <v>62</v>
      </c>
      <c r="D38" s="8">
        <f t="shared" si="5"/>
        <v>35</v>
      </c>
      <c r="E38" s="164"/>
      <c r="F38" s="165"/>
      <c r="G38" s="165"/>
      <c r="H38" s="165"/>
      <c r="I38" s="165"/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3</v>
      </c>
      <c r="Q38" s="14">
        <v>31</v>
      </c>
      <c r="R38" s="14">
        <v>1</v>
      </c>
      <c r="S38" s="14">
        <v>0</v>
      </c>
      <c r="T38" s="14">
        <v>0</v>
      </c>
      <c r="U38" s="18">
        <v>0</v>
      </c>
      <c r="V38" s="19">
        <f t="shared" ref="V38:V41" si="6">SUM(W38:AM38)</f>
        <v>231</v>
      </c>
      <c r="W38" s="164"/>
      <c r="X38" s="165"/>
      <c r="Y38" s="165"/>
      <c r="Z38" s="165"/>
      <c r="AA38" s="165"/>
      <c r="AB38" s="14">
        <v>0</v>
      </c>
      <c r="AC38" s="14">
        <v>0</v>
      </c>
      <c r="AD38" s="14">
        <v>0</v>
      </c>
      <c r="AE38" s="14">
        <v>34</v>
      </c>
      <c r="AF38" s="14">
        <v>85</v>
      </c>
      <c r="AG38" s="14">
        <v>51</v>
      </c>
      <c r="AH38" s="14">
        <v>47</v>
      </c>
      <c r="AI38" s="14">
        <v>14</v>
      </c>
      <c r="AJ38" s="14">
        <v>0</v>
      </c>
      <c r="AK38" s="14">
        <v>0</v>
      </c>
      <c r="AL38" s="14">
        <v>0</v>
      </c>
      <c r="AM38" s="18">
        <v>0</v>
      </c>
      <c r="AN38" s="8">
        <v>107921700</v>
      </c>
      <c r="AO38" s="20">
        <v>0</v>
      </c>
      <c r="AP38" s="15">
        <v>0</v>
      </c>
    </row>
    <row r="39" spans="2:42" s="67" customFormat="1" ht="18" customHeight="1" x14ac:dyDescent="0.3">
      <c r="B39" s="91"/>
      <c r="C39" s="89" t="s">
        <v>45</v>
      </c>
      <c r="D39" s="8">
        <f t="shared" si="5"/>
        <v>37</v>
      </c>
      <c r="E39" s="164"/>
      <c r="F39" s="165"/>
      <c r="G39" s="165"/>
      <c r="H39" s="165"/>
      <c r="I39" s="165"/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3</v>
      </c>
      <c r="Q39" s="14">
        <v>33</v>
      </c>
      <c r="R39" s="14">
        <v>1</v>
      </c>
      <c r="S39" s="14">
        <v>0</v>
      </c>
      <c r="T39" s="14">
        <v>0</v>
      </c>
      <c r="U39" s="18">
        <v>0</v>
      </c>
      <c r="V39" s="19">
        <f t="shared" si="6"/>
        <v>229</v>
      </c>
      <c r="W39" s="164"/>
      <c r="X39" s="165"/>
      <c r="Y39" s="165"/>
      <c r="Z39" s="165"/>
      <c r="AA39" s="165"/>
      <c r="AB39" s="14">
        <v>0</v>
      </c>
      <c r="AC39" s="14">
        <v>0</v>
      </c>
      <c r="AD39" s="14">
        <v>5</v>
      </c>
      <c r="AE39" s="14">
        <v>58</v>
      </c>
      <c r="AF39" s="14">
        <v>75</v>
      </c>
      <c r="AG39" s="14">
        <v>45</v>
      </c>
      <c r="AH39" s="14">
        <v>38</v>
      </c>
      <c r="AI39" s="14">
        <v>8</v>
      </c>
      <c r="AJ39" s="14">
        <v>0</v>
      </c>
      <c r="AK39" s="14">
        <v>0</v>
      </c>
      <c r="AL39" s="14">
        <v>0</v>
      </c>
      <c r="AM39" s="18">
        <v>0</v>
      </c>
      <c r="AN39" s="8">
        <v>106959400</v>
      </c>
      <c r="AO39" s="20">
        <v>0</v>
      </c>
      <c r="AP39" s="15">
        <v>0</v>
      </c>
    </row>
    <row r="40" spans="2:42" s="67" customFormat="1" ht="18" customHeight="1" x14ac:dyDescent="0.3">
      <c r="B40" s="91"/>
      <c r="C40" s="89" t="s">
        <v>46</v>
      </c>
      <c r="D40" s="8">
        <f t="shared" si="5"/>
        <v>1</v>
      </c>
      <c r="E40" s="164"/>
      <c r="F40" s="165"/>
      <c r="G40" s="165"/>
      <c r="H40" s="165"/>
      <c r="I40" s="165"/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</v>
      </c>
      <c r="S40" s="14">
        <v>0</v>
      </c>
      <c r="T40" s="14">
        <v>0</v>
      </c>
      <c r="U40" s="18">
        <v>0</v>
      </c>
      <c r="V40" s="19">
        <f t="shared" si="6"/>
        <v>15</v>
      </c>
      <c r="W40" s="164"/>
      <c r="X40" s="165"/>
      <c r="Y40" s="165"/>
      <c r="Z40" s="165"/>
      <c r="AA40" s="165"/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1</v>
      </c>
      <c r="AH40" s="14">
        <v>0</v>
      </c>
      <c r="AI40" s="14">
        <v>14</v>
      </c>
      <c r="AJ40" s="14">
        <v>0</v>
      </c>
      <c r="AK40" s="14">
        <v>0</v>
      </c>
      <c r="AL40" s="14">
        <v>0</v>
      </c>
      <c r="AM40" s="18">
        <v>0</v>
      </c>
      <c r="AN40" s="8">
        <v>9020170</v>
      </c>
      <c r="AO40" s="20">
        <v>0</v>
      </c>
      <c r="AP40" s="15">
        <v>0</v>
      </c>
    </row>
    <row r="41" spans="2:42" s="21" customFormat="1" ht="18" customHeight="1" thickBot="1" x14ac:dyDescent="0.35">
      <c r="B41" s="156"/>
      <c r="C41" s="157" t="s">
        <v>63</v>
      </c>
      <c r="D41" s="148">
        <f t="shared" si="5"/>
        <v>1</v>
      </c>
      <c r="E41" s="170"/>
      <c r="F41" s="171"/>
      <c r="G41" s="171"/>
      <c r="H41" s="171"/>
      <c r="I41" s="171"/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58">
        <v>1</v>
      </c>
      <c r="S41" s="158">
        <v>0</v>
      </c>
      <c r="T41" s="158">
        <v>0</v>
      </c>
      <c r="U41" s="159">
        <v>0</v>
      </c>
      <c r="V41" s="160">
        <f t="shared" si="6"/>
        <v>8</v>
      </c>
      <c r="W41" s="170"/>
      <c r="X41" s="171"/>
      <c r="Y41" s="171"/>
      <c r="Z41" s="171"/>
      <c r="AA41" s="171"/>
      <c r="AB41" s="158">
        <v>0</v>
      </c>
      <c r="AC41" s="158">
        <v>0</v>
      </c>
      <c r="AD41" s="158">
        <v>0</v>
      </c>
      <c r="AE41" s="158">
        <v>0</v>
      </c>
      <c r="AF41" s="158">
        <v>0</v>
      </c>
      <c r="AG41" s="158">
        <v>1</v>
      </c>
      <c r="AH41" s="158">
        <v>0</v>
      </c>
      <c r="AI41" s="158">
        <v>7</v>
      </c>
      <c r="AJ41" s="158">
        <v>0</v>
      </c>
      <c r="AK41" s="158">
        <v>0</v>
      </c>
      <c r="AL41" s="158">
        <v>0</v>
      </c>
      <c r="AM41" s="159">
        <v>0</v>
      </c>
      <c r="AN41" s="148">
        <v>5090180</v>
      </c>
      <c r="AO41" s="161">
        <v>0</v>
      </c>
      <c r="AP41" s="162">
        <v>0</v>
      </c>
    </row>
    <row r="43" spans="2:42" s="38" customFormat="1" x14ac:dyDescent="0.3">
      <c r="B43" s="195" t="s">
        <v>25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</row>
    <row r="44" spans="2:42" s="38" customForma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</row>
    <row r="46" spans="2:42" ht="24" thickBot="1" x14ac:dyDescent="0.35">
      <c r="B46" s="198" t="s">
        <v>64</v>
      </c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</row>
    <row r="47" spans="2:42" x14ac:dyDescent="0.3">
      <c r="B47" s="200" t="s">
        <v>1</v>
      </c>
      <c r="C47" s="202" t="s">
        <v>2</v>
      </c>
      <c r="D47" s="202" t="s">
        <v>3</v>
      </c>
      <c r="E47" s="204" t="s">
        <v>4</v>
      </c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6"/>
      <c r="V47" s="196" t="s">
        <v>11</v>
      </c>
      <c r="W47" s="204" t="s">
        <v>4</v>
      </c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6"/>
      <c r="AN47" s="196" t="s">
        <v>12</v>
      </c>
      <c r="AO47" s="196" t="s">
        <v>13</v>
      </c>
      <c r="AP47" s="196" t="s">
        <v>14</v>
      </c>
    </row>
    <row r="48" spans="2:42" ht="35.25" customHeight="1" thickBot="1" x14ac:dyDescent="0.35">
      <c r="B48" s="201"/>
      <c r="C48" s="203"/>
      <c r="D48" s="203"/>
      <c r="E48" s="9" t="s">
        <v>10</v>
      </c>
      <c r="F48" s="10" t="s">
        <v>5</v>
      </c>
      <c r="G48" s="10" t="s">
        <v>5</v>
      </c>
      <c r="H48" s="10" t="s">
        <v>5</v>
      </c>
      <c r="I48" s="10" t="s">
        <v>5</v>
      </c>
      <c r="J48" s="10">
        <v>5</v>
      </c>
      <c r="K48" s="10">
        <v>6</v>
      </c>
      <c r="L48" s="10">
        <v>7</v>
      </c>
      <c r="M48" s="10">
        <v>8</v>
      </c>
      <c r="N48" s="10">
        <v>9</v>
      </c>
      <c r="O48" s="10">
        <v>10</v>
      </c>
      <c r="P48" s="10">
        <v>11</v>
      </c>
      <c r="Q48" s="10">
        <v>12</v>
      </c>
      <c r="R48" s="10">
        <v>13</v>
      </c>
      <c r="S48" s="10">
        <v>14</v>
      </c>
      <c r="T48" s="10">
        <v>15</v>
      </c>
      <c r="U48" s="11">
        <v>16</v>
      </c>
      <c r="V48" s="197"/>
      <c r="W48" s="9" t="s">
        <v>10</v>
      </c>
      <c r="X48" s="10" t="s">
        <v>5</v>
      </c>
      <c r="Y48" s="10" t="s">
        <v>5</v>
      </c>
      <c r="Z48" s="10" t="s">
        <v>5</v>
      </c>
      <c r="AA48" s="10" t="s">
        <v>5</v>
      </c>
      <c r="AB48" s="10">
        <v>5</v>
      </c>
      <c r="AC48" s="10">
        <v>6</v>
      </c>
      <c r="AD48" s="10">
        <v>7</v>
      </c>
      <c r="AE48" s="10">
        <v>8</v>
      </c>
      <c r="AF48" s="10">
        <v>9</v>
      </c>
      <c r="AG48" s="10">
        <v>10</v>
      </c>
      <c r="AH48" s="10">
        <v>11</v>
      </c>
      <c r="AI48" s="10">
        <v>12</v>
      </c>
      <c r="AJ48" s="10">
        <v>13</v>
      </c>
      <c r="AK48" s="10">
        <v>14</v>
      </c>
      <c r="AL48" s="10">
        <v>15</v>
      </c>
      <c r="AM48" s="11">
        <v>16</v>
      </c>
      <c r="AN48" s="197"/>
      <c r="AO48" s="197"/>
      <c r="AP48" s="197"/>
    </row>
    <row r="49" spans="2:42" s="57" customFormat="1" ht="18" customHeight="1" thickBot="1" x14ac:dyDescent="0.35">
      <c r="B49" s="176" t="s">
        <v>31</v>
      </c>
      <c r="C49" s="177" t="s">
        <v>58</v>
      </c>
      <c r="D49" s="178">
        <f t="shared" ref="D49" si="7">SUM(E49:U49)</f>
        <v>29</v>
      </c>
      <c r="E49" s="179"/>
      <c r="F49" s="180"/>
      <c r="G49" s="180"/>
      <c r="H49" s="180"/>
      <c r="I49" s="180"/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0</v>
      </c>
      <c r="Q49" s="181">
        <v>0</v>
      </c>
      <c r="R49" s="181">
        <v>17</v>
      </c>
      <c r="S49" s="181">
        <v>11</v>
      </c>
      <c r="T49" s="181">
        <v>1</v>
      </c>
      <c r="U49" s="182">
        <v>0</v>
      </c>
      <c r="V49" s="183">
        <f t="shared" ref="V49" si="8">SUM(W49:AM49)</f>
        <v>99</v>
      </c>
      <c r="W49" s="184"/>
      <c r="X49" s="180"/>
      <c r="Y49" s="180"/>
      <c r="Z49" s="180"/>
      <c r="AA49" s="180"/>
      <c r="AB49" s="181">
        <v>0</v>
      </c>
      <c r="AC49" s="181">
        <v>0</v>
      </c>
      <c r="AD49" s="181">
        <v>1</v>
      </c>
      <c r="AE49" s="181">
        <v>2</v>
      </c>
      <c r="AF49" s="181">
        <v>6</v>
      </c>
      <c r="AG49" s="181">
        <v>7</v>
      </c>
      <c r="AH49" s="181">
        <v>2</v>
      </c>
      <c r="AI49" s="181">
        <v>14</v>
      </c>
      <c r="AJ49" s="181">
        <v>62</v>
      </c>
      <c r="AK49" s="181">
        <v>5</v>
      </c>
      <c r="AL49" s="181">
        <v>0</v>
      </c>
      <c r="AM49" s="182">
        <v>0</v>
      </c>
      <c r="AN49" s="178">
        <v>75813894</v>
      </c>
      <c r="AO49" s="185">
        <v>0</v>
      </c>
      <c r="AP49" s="186">
        <v>0</v>
      </c>
    </row>
    <row r="51" spans="2:42" s="107" customFormat="1" x14ac:dyDescent="0.3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</row>
    <row r="52" spans="2:42" s="107" customFormat="1" x14ac:dyDescent="0.3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2:42" s="107" customFormat="1" x14ac:dyDescent="0.3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</sheetData>
  <mergeCells count="24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B43:AP43"/>
    <mergeCell ref="AP47:AP48"/>
    <mergeCell ref="B46:AP46"/>
    <mergeCell ref="B47:B48"/>
    <mergeCell ref="B51:AP51"/>
    <mergeCell ref="C47:C48"/>
    <mergeCell ref="D47:D48"/>
    <mergeCell ref="AN47:AN48"/>
    <mergeCell ref="AO47:AO48"/>
    <mergeCell ref="E47:U47"/>
    <mergeCell ref="V47:V48"/>
    <mergeCell ref="W47:AM47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ignoredErrors>
    <ignoredError sqref="V10:V11 V13:V17 V18:V24 V25:V41 V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"/>
  <sheetViews>
    <sheetView tabSelected="1" topLeftCell="L1" zoomScale="90" zoomScaleNormal="90" workbookViewId="0">
      <pane ySplit="5" topLeftCell="A6" activePane="bottomLeft" state="frozen"/>
      <selection pane="bottomLeft" activeCell="X10" sqref="X10"/>
    </sheetView>
  </sheetViews>
  <sheetFormatPr defaultRowHeight="14.4" x14ac:dyDescent="0.3"/>
  <cols>
    <col min="1" max="1" width="1.6640625" style="7" customWidth="1"/>
    <col min="2" max="2" width="6.5546875" customWidth="1"/>
    <col min="3" max="3" width="61.6640625" customWidth="1"/>
    <col min="4" max="4" width="15.33203125" customWidth="1"/>
    <col min="5" max="21" width="6.33203125" customWidth="1"/>
    <col min="22" max="22" width="15.33203125" customWidth="1"/>
    <col min="23" max="39" width="6.33203125" customWidth="1"/>
    <col min="40" max="40" width="14.33203125" customWidth="1"/>
    <col min="41" max="42" width="12.88671875" customWidth="1"/>
  </cols>
  <sheetData>
    <row r="1" spans="2:42" ht="15.6" x14ac:dyDescent="0.3">
      <c r="B1" s="207" t="s">
        <v>18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</row>
    <row r="2" spans="2:42" ht="15.6" x14ac:dyDescent="0.3">
      <c r="B2" s="207" t="s">
        <v>50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</row>
    <row r="3" spans="2:42" ht="39" customHeight="1" thickBot="1" x14ac:dyDescent="0.35">
      <c r="B3" s="198" t="s">
        <v>48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</row>
    <row r="4" spans="2:42" ht="20.100000000000001" customHeight="1" x14ac:dyDescent="0.3">
      <c r="B4" s="217" t="s">
        <v>1</v>
      </c>
      <c r="C4" s="219" t="s">
        <v>2</v>
      </c>
      <c r="D4" s="221" t="s">
        <v>8</v>
      </c>
      <c r="E4" s="223" t="s">
        <v>4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5"/>
      <c r="V4" s="221" t="s">
        <v>9</v>
      </c>
      <c r="W4" s="223" t="s">
        <v>4</v>
      </c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1" t="s">
        <v>15</v>
      </c>
      <c r="AO4" s="221" t="s">
        <v>16</v>
      </c>
      <c r="AP4" s="226" t="s">
        <v>17</v>
      </c>
    </row>
    <row r="5" spans="2:42" ht="35.25" customHeight="1" thickBot="1" x14ac:dyDescent="0.35">
      <c r="B5" s="218"/>
      <c r="C5" s="220"/>
      <c r="D5" s="222"/>
      <c r="E5" s="3" t="s">
        <v>10</v>
      </c>
      <c r="F5" s="4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4">
        <v>14</v>
      </c>
      <c r="T5" s="4">
        <v>15</v>
      </c>
      <c r="U5" s="5">
        <v>16</v>
      </c>
      <c r="V5" s="222"/>
      <c r="W5" s="3" t="s">
        <v>10</v>
      </c>
      <c r="X5" s="4">
        <v>1</v>
      </c>
      <c r="Y5" s="4">
        <v>2</v>
      </c>
      <c r="Z5" s="4">
        <v>3</v>
      </c>
      <c r="AA5" s="4">
        <v>4</v>
      </c>
      <c r="AB5" s="4">
        <v>5</v>
      </c>
      <c r="AC5" s="4">
        <v>6</v>
      </c>
      <c r="AD5" s="4">
        <v>7</v>
      </c>
      <c r="AE5" s="4">
        <v>8</v>
      </c>
      <c r="AF5" s="4">
        <v>9</v>
      </c>
      <c r="AG5" s="4">
        <v>10</v>
      </c>
      <c r="AH5" s="4">
        <v>11</v>
      </c>
      <c r="AI5" s="4">
        <v>12</v>
      </c>
      <c r="AJ5" s="4">
        <v>13</v>
      </c>
      <c r="AK5" s="4">
        <v>14</v>
      </c>
      <c r="AL5" s="4">
        <v>15</v>
      </c>
      <c r="AM5" s="6">
        <v>16</v>
      </c>
      <c r="AN5" s="222"/>
      <c r="AO5" s="222"/>
      <c r="AP5" s="227"/>
    </row>
    <row r="6" spans="2:42" s="193" customFormat="1" ht="18" customHeight="1" x14ac:dyDescent="0.3">
      <c r="B6" s="118">
        <v>306</v>
      </c>
      <c r="C6" s="119" t="s">
        <v>69</v>
      </c>
      <c r="D6" s="22">
        <f t="shared" ref="D6" si="0">SUM(E6:U6)</f>
        <v>6</v>
      </c>
      <c r="E6" s="120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1</v>
      </c>
      <c r="R6" s="121">
        <v>2</v>
      </c>
      <c r="S6" s="121">
        <v>3</v>
      </c>
      <c r="T6" s="121">
        <v>0</v>
      </c>
      <c r="U6" s="122">
        <v>0</v>
      </c>
      <c r="V6" s="22">
        <f t="shared" ref="V6" si="1">SUM(W6:AM6)</f>
        <v>173</v>
      </c>
      <c r="W6" s="120">
        <v>0</v>
      </c>
      <c r="X6" s="121">
        <v>0</v>
      </c>
      <c r="Y6" s="121">
        <v>3</v>
      </c>
      <c r="Z6" s="121">
        <v>0</v>
      </c>
      <c r="AA6" s="121">
        <v>0</v>
      </c>
      <c r="AB6" s="121">
        <v>15</v>
      </c>
      <c r="AC6" s="121">
        <v>92</v>
      </c>
      <c r="AD6" s="121">
        <v>2</v>
      </c>
      <c r="AE6" s="121">
        <v>1</v>
      </c>
      <c r="AF6" s="121">
        <v>15</v>
      </c>
      <c r="AG6" s="121">
        <v>13</v>
      </c>
      <c r="AH6" s="121">
        <v>14</v>
      </c>
      <c r="AI6" s="121">
        <v>4</v>
      </c>
      <c r="AJ6" s="121">
        <v>5</v>
      </c>
      <c r="AK6" s="121">
        <v>7</v>
      </c>
      <c r="AL6" s="121">
        <v>0</v>
      </c>
      <c r="AM6" s="122">
        <v>2</v>
      </c>
      <c r="AN6" s="123">
        <v>81235700</v>
      </c>
      <c r="AO6" s="124">
        <v>178</v>
      </c>
      <c r="AP6" s="125">
        <v>0</v>
      </c>
    </row>
    <row r="7" spans="2:42" s="81" customFormat="1" ht="18" customHeight="1" x14ac:dyDescent="0.3">
      <c r="B7" s="42">
        <v>313</v>
      </c>
      <c r="C7" s="43" t="s">
        <v>20</v>
      </c>
      <c r="D7" s="23">
        <f t="shared" ref="D7:D8" si="2">SUM(E7:U7)</f>
        <v>15</v>
      </c>
      <c r="E7" s="33">
        <v>0</v>
      </c>
      <c r="F7" s="30">
        <v>0</v>
      </c>
      <c r="G7" s="30">
        <v>0</v>
      </c>
      <c r="H7" s="30">
        <v>0</v>
      </c>
      <c r="I7" s="30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4</v>
      </c>
      <c r="S7" s="44">
        <v>7</v>
      </c>
      <c r="T7" s="44">
        <v>4</v>
      </c>
      <c r="U7" s="45">
        <v>0</v>
      </c>
      <c r="V7" s="23">
        <f t="shared" ref="V7:V8" si="3">SUM(W7:AM7)</f>
        <v>392</v>
      </c>
      <c r="W7" s="33">
        <v>0</v>
      </c>
      <c r="X7" s="30">
        <v>0</v>
      </c>
      <c r="Y7" s="30">
        <v>0</v>
      </c>
      <c r="Z7" s="30">
        <v>0</v>
      </c>
      <c r="AA7" s="30">
        <v>1</v>
      </c>
      <c r="AB7" s="62">
        <v>0</v>
      </c>
      <c r="AC7" s="62">
        <v>8</v>
      </c>
      <c r="AD7" s="62">
        <v>5</v>
      </c>
      <c r="AE7" s="62">
        <v>33</v>
      </c>
      <c r="AF7" s="62">
        <v>27</v>
      </c>
      <c r="AG7" s="62">
        <v>10</v>
      </c>
      <c r="AH7" s="62">
        <v>12</v>
      </c>
      <c r="AI7" s="62">
        <v>243</v>
      </c>
      <c r="AJ7" s="62">
        <v>9</v>
      </c>
      <c r="AK7" s="62">
        <v>42</v>
      </c>
      <c r="AL7" s="62">
        <v>0</v>
      </c>
      <c r="AM7" s="63">
        <v>2</v>
      </c>
      <c r="AN7" s="80">
        <v>227790641</v>
      </c>
      <c r="AO7" s="46">
        <v>0</v>
      </c>
      <c r="AP7" s="47">
        <v>0</v>
      </c>
    </row>
    <row r="8" spans="2:42" s="81" customFormat="1" ht="18" customHeight="1" x14ac:dyDescent="0.3">
      <c r="B8" s="68"/>
      <c r="C8" s="69" t="s">
        <v>6</v>
      </c>
      <c r="D8" s="70">
        <f t="shared" si="2"/>
        <v>20</v>
      </c>
      <c r="E8" s="71">
        <v>0</v>
      </c>
      <c r="F8" s="60">
        <v>0</v>
      </c>
      <c r="G8" s="60">
        <v>0</v>
      </c>
      <c r="H8" s="60">
        <v>0</v>
      </c>
      <c r="I8" s="60">
        <v>0</v>
      </c>
      <c r="J8" s="72">
        <v>0</v>
      </c>
      <c r="K8" s="72">
        <v>0</v>
      </c>
      <c r="L8" s="72">
        <v>0</v>
      </c>
      <c r="M8" s="72">
        <v>0</v>
      </c>
      <c r="N8" s="72">
        <v>1</v>
      </c>
      <c r="O8" s="72">
        <v>0</v>
      </c>
      <c r="P8" s="72">
        <v>8</v>
      </c>
      <c r="Q8" s="72">
        <v>0</v>
      </c>
      <c r="R8" s="72">
        <v>2</v>
      </c>
      <c r="S8" s="72">
        <v>9</v>
      </c>
      <c r="T8" s="72">
        <v>0</v>
      </c>
      <c r="U8" s="73">
        <v>0</v>
      </c>
      <c r="V8" s="70">
        <f t="shared" si="3"/>
        <v>346</v>
      </c>
      <c r="W8" s="71">
        <v>0</v>
      </c>
      <c r="X8" s="60">
        <v>0</v>
      </c>
      <c r="Y8" s="60">
        <v>1</v>
      </c>
      <c r="Z8" s="60">
        <v>27</v>
      </c>
      <c r="AA8" s="60">
        <v>9</v>
      </c>
      <c r="AB8" s="74">
        <v>14</v>
      </c>
      <c r="AC8" s="74">
        <v>57</v>
      </c>
      <c r="AD8" s="74">
        <v>92</v>
      </c>
      <c r="AE8" s="74">
        <v>10</v>
      </c>
      <c r="AF8" s="74">
        <v>55</v>
      </c>
      <c r="AG8" s="74">
        <v>19</v>
      </c>
      <c r="AH8" s="74">
        <v>11</v>
      </c>
      <c r="AI8" s="74">
        <v>18</v>
      </c>
      <c r="AJ8" s="74">
        <v>4</v>
      </c>
      <c r="AK8" s="74">
        <v>29</v>
      </c>
      <c r="AL8" s="74">
        <v>0</v>
      </c>
      <c r="AM8" s="75">
        <v>0</v>
      </c>
      <c r="AN8" s="116" t="s">
        <v>68</v>
      </c>
      <c r="AO8" s="76">
        <v>0</v>
      </c>
      <c r="AP8" s="77">
        <v>0</v>
      </c>
    </row>
    <row r="9" spans="2:42" s="194" customFormat="1" ht="18" customHeight="1" x14ac:dyDescent="0.3">
      <c r="B9" s="118">
        <v>314</v>
      </c>
      <c r="C9" s="119" t="s">
        <v>72</v>
      </c>
      <c r="D9" s="22">
        <f t="shared" ref="D9:D11" si="4">SUM(E9:U9)</f>
        <v>5</v>
      </c>
      <c r="E9" s="120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1</v>
      </c>
      <c r="S9" s="121">
        <v>2</v>
      </c>
      <c r="T9" s="121">
        <v>2</v>
      </c>
      <c r="U9" s="122">
        <v>0</v>
      </c>
      <c r="V9" s="22">
        <f t="shared" ref="V9:V41" si="5">SUM(W9:AM9)</f>
        <v>190</v>
      </c>
      <c r="W9" s="120">
        <v>0</v>
      </c>
      <c r="X9" s="121">
        <v>0</v>
      </c>
      <c r="Y9" s="121">
        <v>0</v>
      </c>
      <c r="Z9" s="121">
        <v>0</v>
      </c>
      <c r="AA9" s="121">
        <v>0</v>
      </c>
      <c r="AB9" s="121">
        <v>0</v>
      </c>
      <c r="AC9" s="121">
        <v>2</v>
      </c>
      <c r="AD9" s="121">
        <v>7</v>
      </c>
      <c r="AE9" s="121">
        <v>26</v>
      </c>
      <c r="AF9" s="121">
        <v>74</v>
      </c>
      <c r="AG9" s="121">
        <v>17</v>
      </c>
      <c r="AH9" s="121">
        <v>9</v>
      </c>
      <c r="AI9" s="121">
        <v>33</v>
      </c>
      <c r="AJ9" s="121">
        <v>15</v>
      </c>
      <c r="AK9" s="121">
        <v>4</v>
      </c>
      <c r="AL9" s="121">
        <v>1</v>
      </c>
      <c r="AM9" s="122">
        <v>2</v>
      </c>
      <c r="AN9" s="123">
        <v>85544803</v>
      </c>
      <c r="AO9" s="124">
        <v>0</v>
      </c>
      <c r="AP9" s="125">
        <v>0</v>
      </c>
    </row>
    <row r="10" spans="2:42" s="81" customFormat="1" ht="18" customHeight="1" x14ac:dyDescent="0.3">
      <c r="B10" s="118" t="s">
        <v>22</v>
      </c>
      <c r="C10" s="119" t="s">
        <v>23</v>
      </c>
      <c r="D10" s="22">
        <f t="shared" si="4"/>
        <v>4</v>
      </c>
      <c r="E10" s="120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4</v>
      </c>
      <c r="T10" s="121">
        <v>0</v>
      </c>
      <c r="U10" s="122">
        <v>0</v>
      </c>
      <c r="V10" s="22">
        <f t="shared" si="5"/>
        <v>118</v>
      </c>
      <c r="W10" s="120">
        <v>0</v>
      </c>
      <c r="X10" s="121">
        <v>0</v>
      </c>
      <c r="Y10" s="121">
        <v>0</v>
      </c>
      <c r="Z10" s="121">
        <v>0</v>
      </c>
      <c r="AA10" s="121">
        <v>0</v>
      </c>
      <c r="AB10" s="121">
        <v>0</v>
      </c>
      <c r="AC10" s="121">
        <v>7</v>
      </c>
      <c r="AD10" s="121">
        <v>1</v>
      </c>
      <c r="AE10" s="121">
        <v>2</v>
      </c>
      <c r="AF10" s="121">
        <v>24</v>
      </c>
      <c r="AG10" s="121">
        <v>15</v>
      </c>
      <c r="AH10" s="121">
        <v>4</v>
      </c>
      <c r="AI10" s="121">
        <v>14</v>
      </c>
      <c r="AJ10" s="121">
        <v>49</v>
      </c>
      <c r="AK10" s="121">
        <v>2</v>
      </c>
      <c r="AL10" s="121">
        <v>0</v>
      </c>
      <c r="AM10" s="122">
        <v>0</v>
      </c>
      <c r="AN10" s="123">
        <v>51692439</v>
      </c>
      <c r="AO10" s="124">
        <v>0</v>
      </c>
      <c r="AP10" s="125">
        <v>0</v>
      </c>
    </row>
    <row r="11" spans="2:42" s="115" customFormat="1" ht="18" customHeight="1" x14ac:dyDescent="0.3">
      <c r="B11" s="126"/>
      <c r="C11" s="127" t="s">
        <v>51</v>
      </c>
      <c r="D11" s="111">
        <f t="shared" si="4"/>
        <v>4</v>
      </c>
      <c r="E11" s="128">
        <v>0</v>
      </c>
      <c r="F11" s="129">
        <v>0</v>
      </c>
      <c r="G11" s="129">
        <v>0</v>
      </c>
      <c r="H11" s="129">
        <v>0</v>
      </c>
      <c r="I11" s="129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1</v>
      </c>
      <c r="Q11" s="130">
        <v>3</v>
      </c>
      <c r="R11" s="130">
        <v>0</v>
      </c>
      <c r="S11" s="130">
        <v>0</v>
      </c>
      <c r="T11" s="130">
        <v>0</v>
      </c>
      <c r="U11" s="131">
        <v>0</v>
      </c>
      <c r="V11" s="111">
        <f t="shared" si="5"/>
        <v>141</v>
      </c>
      <c r="W11" s="128">
        <v>0</v>
      </c>
      <c r="X11" s="129">
        <v>0</v>
      </c>
      <c r="Y11" s="129">
        <v>0</v>
      </c>
      <c r="Z11" s="129">
        <v>0</v>
      </c>
      <c r="AA11" s="129">
        <v>0</v>
      </c>
      <c r="AB11" s="130">
        <v>0</v>
      </c>
      <c r="AC11" s="130">
        <v>0</v>
      </c>
      <c r="AD11" s="130">
        <v>0</v>
      </c>
      <c r="AE11" s="130">
        <v>11</v>
      </c>
      <c r="AF11" s="130">
        <v>1</v>
      </c>
      <c r="AG11" s="130">
        <v>26</v>
      </c>
      <c r="AH11" s="130">
        <v>65</v>
      </c>
      <c r="AI11" s="130">
        <v>35</v>
      </c>
      <c r="AJ11" s="130">
        <v>3</v>
      </c>
      <c r="AK11" s="130">
        <v>0</v>
      </c>
      <c r="AL11" s="130">
        <v>0</v>
      </c>
      <c r="AM11" s="131">
        <v>0</v>
      </c>
      <c r="AN11" s="132">
        <v>41241930</v>
      </c>
      <c r="AO11" s="133">
        <v>0</v>
      </c>
      <c r="AP11" s="134">
        <v>0</v>
      </c>
    </row>
    <row r="12" spans="2:42" s="81" customFormat="1" ht="18" customHeight="1" x14ac:dyDescent="0.3">
      <c r="B12" s="42" t="s">
        <v>33</v>
      </c>
      <c r="C12" s="43" t="s">
        <v>34</v>
      </c>
      <c r="D12" s="23">
        <f t="shared" ref="D12:D41" si="6">SUM(E12:U12)</f>
        <v>11</v>
      </c>
      <c r="E12" s="33">
        <v>0</v>
      </c>
      <c r="F12" s="30">
        <v>0</v>
      </c>
      <c r="G12" s="30">
        <v>0</v>
      </c>
      <c r="H12" s="30">
        <v>0</v>
      </c>
      <c r="I12" s="30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7</v>
      </c>
      <c r="S12" s="44">
        <v>2</v>
      </c>
      <c r="T12" s="44">
        <v>2</v>
      </c>
      <c r="U12" s="45">
        <v>0</v>
      </c>
      <c r="V12" s="23">
        <f t="shared" si="5"/>
        <v>223</v>
      </c>
      <c r="W12" s="33">
        <v>0</v>
      </c>
      <c r="X12" s="30">
        <v>0</v>
      </c>
      <c r="Y12" s="30">
        <v>0</v>
      </c>
      <c r="Z12" s="30">
        <v>0</v>
      </c>
      <c r="AA12" s="30">
        <v>0</v>
      </c>
      <c r="AB12" s="62">
        <v>9</v>
      </c>
      <c r="AC12" s="62">
        <v>2</v>
      </c>
      <c r="AD12" s="62">
        <v>3</v>
      </c>
      <c r="AE12" s="62">
        <v>0</v>
      </c>
      <c r="AF12" s="62">
        <v>35</v>
      </c>
      <c r="AG12" s="62">
        <v>33</v>
      </c>
      <c r="AH12" s="62">
        <v>68</v>
      </c>
      <c r="AI12" s="62">
        <v>40</v>
      </c>
      <c r="AJ12" s="62">
        <v>33</v>
      </c>
      <c r="AK12" s="62">
        <v>0</v>
      </c>
      <c r="AL12" s="62">
        <v>0</v>
      </c>
      <c r="AM12" s="63">
        <v>0</v>
      </c>
      <c r="AN12" s="80">
        <v>128609712</v>
      </c>
      <c r="AO12" s="46">
        <v>1</v>
      </c>
      <c r="AP12" s="47">
        <v>1</v>
      </c>
    </row>
    <row r="13" spans="2:42" s="115" customFormat="1" ht="18" customHeight="1" x14ac:dyDescent="0.3">
      <c r="B13" s="42" t="s">
        <v>52</v>
      </c>
      <c r="C13" s="43" t="s">
        <v>53</v>
      </c>
      <c r="D13" s="23">
        <f t="shared" si="6"/>
        <v>5</v>
      </c>
      <c r="E13" s="33">
        <v>0</v>
      </c>
      <c r="F13" s="30">
        <v>0</v>
      </c>
      <c r="G13" s="30">
        <v>0</v>
      </c>
      <c r="H13" s="30">
        <v>0</v>
      </c>
      <c r="I13" s="30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3</v>
      </c>
      <c r="S13" s="44">
        <v>1</v>
      </c>
      <c r="T13" s="44">
        <v>1</v>
      </c>
      <c r="U13" s="45">
        <v>0</v>
      </c>
      <c r="V13" s="23">
        <f t="shared" si="5"/>
        <v>123</v>
      </c>
      <c r="W13" s="33">
        <v>0</v>
      </c>
      <c r="X13" s="30">
        <v>0</v>
      </c>
      <c r="Y13" s="30">
        <v>0</v>
      </c>
      <c r="Z13" s="30">
        <v>4</v>
      </c>
      <c r="AA13" s="30">
        <v>4</v>
      </c>
      <c r="AB13" s="62">
        <v>15</v>
      </c>
      <c r="AC13" s="62">
        <v>22</v>
      </c>
      <c r="AD13" s="62">
        <v>8</v>
      </c>
      <c r="AE13" s="62">
        <v>22</v>
      </c>
      <c r="AF13" s="62">
        <v>11</v>
      </c>
      <c r="AG13" s="62">
        <v>3</v>
      </c>
      <c r="AH13" s="62">
        <v>4</v>
      </c>
      <c r="AI13" s="62">
        <v>8</v>
      </c>
      <c r="AJ13" s="62">
        <v>22</v>
      </c>
      <c r="AK13" s="62">
        <v>0</v>
      </c>
      <c r="AL13" s="62">
        <v>0</v>
      </c>
      <c r="AM13" s="63">
        <v>0</v>
      </c>
      <c r="AN13" s="80">
        <v>52582875</v>
      </c>
      <c r="AO13" s="46">
        <v>0</v>
      </c>
      <c r="AP13" s="47">
        <v>0</v>
      </c>
    </row>
    <row r="14" spans="2:42" s="82" customFormat="1" ht="18" customHeight="1" x14ac:dyDescent="0.3">
      <c r="B14" s="103" t="s">
        <v>0</v>
      </c>
      <c r="C14" s="104" t="s">
        <v>35</v>
      </c>
      <c r="D14" s="50">
        <f t="shared" si="6"/>
        <v>0</v>
      </c>
      <c r="E14" s="94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93">
        <v>0</v>
      </c>
      <c r="V14" s="50">
        <f t="shared" si="5"/>
        <v>10</v>
      </c>
      <c r="W14" s="94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5">
        <v>0</v>
      </c>
      <c r="AE14" s="85">
        <v>9</v>
      </c>
      <c r="AF14" s="85">
        <v>1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93">
        <v>0</v>
      </c>
      <c r="AN14" s="112">
        <v>3917516</v>
      </c>
      <c r="AO14" s="96">
        <v>0</v>
      </c>
      <c r="AP14" s="95">
        <v>0</v>
      </c>
    </row>
    <row r="15" spans="2:42" s="81" customFormat="1" ht="18" customHeight="1" x14ac:dyDescent="0.3">
      <c r="B15" s="103" t="s">
        <v>0</v>
      </c>
      <c r="C15" s="104" t="s">
        <v>49</v>
      </c>
      <c r="D15" s="50">
        <f t="shared" si="6"/>
        <v>2</v>
      </c>
      <c r="E15" s="94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0</v>
      </c>
      <c r="R15" s="85">
        <v>2</v>
      </c>
      <c r="S15" s="85">
        <v>0</v>
      </c>
      <c r="T15" s="85">
        <v>0</v>
      </c>
      <c r="U15" s="93">
        <v>0</v>
      </c>
      <c r="V15" s="50">
        <f t="shared" si="5"/>
        <v>14</v>
      </c>
      <c r="W15" s="94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85">
        <v>1</v>
      </c>
      <c r="AH15" s="85">
        <v>7</v>
      </c>
      <c r="AI15" s="85">
        <v>6</v>
      </c>
      <c r="AJ15" s="85">
        <v>0</v>
      </c>
      <c r="AK15" s="85">
        <v>0</v>
      </c>
      <c r="AL15" s="85">
        <v>0</v>
      </c>
      <c r="AM15" s="93">
        <v>0</v>
      </c>
      <c r="AN15" s="112">
        <v>9224197</v>
      </c>
      <c r="AO15" s="96">
        <v>0</v>
      </c>
      <c r="AP15" s="95">
        <v>0</v>
      </c>
    </row>
    <row r="16" spans="2:42" s="81" customFormat="1" ht="18" customHeight="1" x14ac:dyDescent="0.3">
      <c r="B16" s="68" t="s">
        <v>21</v>
      </c>
      <c r="C16" s="69" t="s">
        <v>54</v>
      </c>
      <c r="D16" s="70">
        <f t="shared" si="6"/>
        <v>0</v>
      </c>
      <c r="E16" s="71">
        <v>0</v>
      </c>
      <c r="F16" s="60">
        <v>0</v>
      </c>
      <c r="G16" s="60">
        <v>0</v>
      </c>
      <c r="H16" s="60">
        <v>0</v>
      </c>
      <c r="I16" s="60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3">
        <v>0</v>
      </c>
      <c r="V16" s="70">
        <f t="shared" si="5"/>
        <v>276</v>
      </c>
      <c r="W16" s="71">
        <v>0</v>
      </c>
      <c r="X16" s="60">
        <v>0</v>
      </c>
      <c r="Y16" s="60">
        <v>10</v>
      </c>
      <c r="Z16" s="60">
        <v>0</v>
      </c>
      <c r="AA16" s="60">
        <v>23</v>
      </c>
      <c r="AB16" s="74">
        <v>44</v>
      </c>
      <c r="AC16" s="74">
        <v>28</v>
      </c>
      <c r="AD16" s="74">
        <v>52</v>
      </c>
      <c r="AE16" s="74">
        <v>47</v>
      </c>
      <c r="AF16" s="74">
        <v>49</v>
      </c>
      <c r="AG16" s="74">
        <v>6</v>
      </c>
      <c r="AH16" s="74">
        <v>13</v>
      </c>
      <c r="AI16" s="74">
        <v>4</v>
      </c>
      <c r="AJ16" s="74">
        <v>0</v>
      </c>
      <c r="AK16" s="74">
        <v>0</v>
      </c>
      <c r="AL16" s="74">
        <v>0</v>
      </c>
      <c r="AM16" s="75">
        <v>0</v>
      </c>
      <c r="AN16" s="110">
        <v>87852920</v>
      </c>
      <c r="AO16" s="76">
        <v>0</v>
      </c>
      <c r="AP16" s="77">
        <v>0</v>
      </c>
    </row>
    <row r="17" spans="2:42" s="81" customFormat="1" ht="18" customHeight="1" x14ac:dyDescent="0.3">
      <c r="B17" s="42" t="s">
        <v>26</v>
      </c>
      <c r="C17" s="43" t="s">
        <v>66</v>
      </c>
      <c r="D17" s="23">
        <f t="shared" si="6"/>
        <v>6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2</v>
      </c>
      <c r="R17" s="44">
        <v>2</v>
      </c>
      <c r="S17" s="44">
        <v>2</v>
      </c>
      <c r="T17" s="44">
        <v>0</v>
      </c>
      <c r="U17" s="45">
        <v>0</v>
      </c>
      <c r="V17" s="23">
        <f t="shared" si="5"/>
        <v>107</v>
      </c>
      <c r="W17" s="33">
        <v>0</v>
      </c>
      <c r="X17" s="30">
        <v>0</v>
      </c>
      <c r="Y17" s="30">
        <v>0</v>
      </c>
      <c r="Z17" s="30">
        <v>1</v>
      </c>
      <c r="AA17" s="30">
        <v>9</v>
      </c>
      <c r="AB17" s="62">
        <v>7</v>
      </c>
      <c r="AC17" s="62">
        <v>0</v>
      </c>
      <c r="AD17" s="62">
        <v>4</v>
      </c>
      <c r="AE17" s="62">
        <v>1</v>
      </c>
      <c r="AF17" s="62">
        <v>31</v>
      </c>
      <c r="AG17" s="62">
        <v>2</v>
      </c>
      <c r="AH17" s="62">
        <v>5</v>
      </c>
      <c r="AI17" s="62">
        <v>9</v>
      </c>
      <c r="AJ17" s="62">
        <v>29</v>
      </c>
      <c r="AK17" s="62">
        <v>4</v>
      </c>
      <c r="AL17" s="62">
        <v>3</v>
      </c>
      <c r="AM17" s="63">
        <v>2</v>
      </c>
      <c r="AN17" s="80">
        <v>36699595</v>
      </c>
      <c r="AO17" s="46">
        <v>0</v>
      </c>
      <c r="AP17" s="47">
        <v>0</v>
      </c>
    </row>
    <row r="18" spans="2:42" s="57" customFormat="1" ht="18" customHeight="1" x14ac:dyDescent="0.3">
      <c r="B18" s="68" t="s">
        <v>7</v>
      </c>
      <c r="C18" s="69" t="s">
        <v>55</v>
      </c>
      <c r="D18" s="111">
        <f t="shared" si="6"/>
        <v>1</v>
      </c>
      <c r="E18" s="71">
        <v>0</v>
      </c>
      <c r="F18" s="60">
        <v>0</v>
      </c>
      <c r="G18" s="60">
        <v>0</v>
      </c>
      <c r="H18" s="60">
        <v>0</v>
      </c>
      <c r="I18" s="60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1</v>
      </c>
      <c r="Q18" s="72">
        <v>0</v>
      </c>
      <c r="R18" s="72">
        <v>0</v>
      </c>
      <c r="S18" s="72">
        <v>0</v>
      </c>
      <c r="T18" s="72">
        <v>0</v>
      </c>
      <c r="U18" s="73">
        <v>0</v>
      </c>
      <c r="V18" s="111">
        <f t="shared" si="5"/>
        <v>27</v>
      </c>
      <c r="W18" s="71">
        <v>0</v>
      </c>
      <c r="X18" s="60">
        <v>0</v>
      </c>
      <c r="Y18" s="60">
        <v>0</v>
      </c>
      <c r="Z18" s="60">
        <v>0</v>
      </c>
      <c r="AA18" s="60">
        <v>1</v>
      </c>
      <c r="AB18" s="74">
        <v>0</v>
      </c>
      <c r="AC18" s="74">
        <v>0</v>
      </c>
      <c r="AD18" s="74">
        <v>2</v>
      </c>
      <c r="AE18" s="74">
        <v>0</v>
      </c>
      <c r="AF18" s="74">
        <v>17</v>
      </c>
      <c r="AG18" s="74">
        <v>3</v>
      </c>
      <c r="AH18" s="74">
        <v>4</v>
      </c>
      <c r="AI18" s="74">
        <v>0</v>
      </c>
      <c r="AJ18" s="74">
        <v>0</v>
      </c>
      <c r="AK18" s="74">
        <v>0</v>
      </c>
      <c r="AL18" s="74">
        <v>0</v>
      </c>
      <c r="AM18" s="75">
        <v>0</v>
      </c>
      <c r="AN18" s="110">
        <v>13093498</v>
      </c>
      <c r="AO18" s="76">
        <v>0</v>
      </c>
      <c r="AP18" s="77">
        <v>0</v>
      </c>
    </row>
    <row r="19" spans="2:42" s="57" customFormat="1" ht="18" customHeight="1" x14ac:dyDescent="0.3">
      <c r="B19" s="68"/>
      <c r="C19" s="69" t="s">
        <v>27</v>
      </c>
      <c r="D19" s="70">
        <f t="shared" si="6"/>
        <v>1</v>
      </c>
      <c r="E19" s="71">
        <v>0</v>
      </c>
      <c r="F19" s="60">
        <v>0</v>
      </c>
      <c r="G19" s="60">
        <v>0</v>
      </c>
      <c r="H19" s="60">
        <v>0</v>
      </c>
      <c r="I19" s="60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1</v>
      </c>
      <c r="Q19" s="72">
        <v>0</v>
      </c>
      <c r="R19" s="72">
        <v>0</v>
      </c>
      <c r="S19" s="72">
        <v>0</v>
      </c>
      <c r="T19" s="72">
        <v>0</v>
      </c>
      <c r="U19" s="73">
        <v>0</v>
      </c>
      <c r="V19" s="70">
        <f t="shared" si="5"/>
        <v>29</v>
      </c>
      <c r="W19" s="71">
        <v>0</v>
      </c>
      <c r="X19" s="60">
        <v>0</v>
      </c>
      <c r="Y19" s="60">
        <v>2</v>
      </c>
      <c r="Z19" s="60">
        <v>0</v>
      </c>
      <c r="AA19" s="60">
        <v>1</v>
      </c>
      <c r="AB19" s="74">
        <v>0</v>
      </c>
      <c r="AC19" s="74">
        <v>0</v>
      </c>
      <c r="AD19" s="74">
        <v>1</v>
      </c>
      <c r="AE19" s="74">
        <v>14</v>
      </c>
      <c r="AF19" s="74">
        <v>2</v>
      </c>
      <c r="AG19" s="74">
        <v>5</v>
      </c>
      <c r="AH19" s="74">
        <v>2</v>
      </c>
      <c r="AI19" s="74">
        <v>0</v>
      </c>
      <c r="AJ19" s="74">
        <v>2</v>
      </c>
      <c r="AK19" s="74">
        <v>0</v>
      </c>
      <c r="AL19" s="74">
        <v>0</v>
      </c>
      <c r="AM19" s="75">
        <v>0</v>
      </c>
      <c r="AN19" s="110">
        <v>11661442</v>
      </c>
      <c r="AO19" s="76">
        <v>0</v>
      </c>
      <c r="AP19" s="77">
        <v>0</v>
      </c>
    </row>
    <row r="20" spans="2:42" s="57" customFormat="1" ht="18" customHeight="1" x14ac:dyDescent="0.3">
      <c r="B20" s="68"/>
      <c r="C20" s="69" t="s">
        <v>56</v>
      </c>
      <c r="D20" s="70">
        <f t="shared" si="6"/>
        <v>1</v>
      </c>
      <c r="E20" s="71">
        <v>0</v>
      </c>
      <c r="F20" s="60">
        <v>0</v>
      </c>
      <c r="G20" s="60">
        <v>0</v>
      </c>
      <c r="H20" s="60">
        <v>0</v>
      </c>
      <c r="I20" s="60">
        <v>0</v>
      </c>
      <c r="J20" s="72">
        <v>0</v>
      </c>
      <c r="K20" s="72">
        <v>0</v>
      </c>
      <c r="L20" s="72">
        <v>0</v>
      </c>
      <c r="M20" s="72">
        <v>1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3">
        <v>0</v>
      </c>
      <c r="V20" s="70">
        <f t="shared" si="5"/>
        <v>15</v>
      </c>
      <c r="W20" s="71">
        <v>0</v>
      </c>
      <c r="X20" s="60">
        <v>0</v>
      </c>
      <c r="Y20" s="60">
        <v>0</v>
      </c>
      <c r="Z20" s="60">
        <v>0</v>
      </c>
      <c r="AA20" s="60">
        <v>0</v>
      </c>
      <c r="AB20" s="74">
        <v>4</v>
      </c>
      <c r="AC20" s="74">
        <v>0</v>
      </c>
      <c r="AD20" s="74">
        <v>7</v>
      </c>
      <c r="AE20" s="74">
        <v>4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5">
        <v>0</v>
      </c>
      <c r="AN20" s="110">
        <v>6108695</v>
      </c>
      <c r="AO20" s="76">
        <v>0</v>
      </c>
      <c r="AP20" s="77">
        <v>0</v>
      </c>
    </row>
    <row r="21" spans="2:42" s="57" customFormat="1" ht="18" customHeight="1" x14ac:dyDescent="0.3">
      <c r="B21" s="68"/>
      <c r="C21" s="69" t="s">
        <v>28</v>
      </c>
      <c r="D21" s="70">
        <f t="shared" si="6"/>
        <v>1</v>
      </c>
      <c r="E21" s="71">
        <v>0</v>
      </c>
      <c r="F21" s="60">
        <v>0</v>
      </c>
      <c r="G21" s="60">
        <v>0</v>
      </c>
      <c r="H21" s="60">
        <v>0</v>
      </c>
      <c r="I21" s="60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1</v>
      </c>
      <c r="Q21" s="72">
        <v>0</v>
      </c>
      <c r="R21" s="72">
        <v>0</v>
      </c>
      <c r="S21" s="72">
        <v>0</v>
      </c>
      <c r="T21" s="72">
        <v>0</v>
      </c>
      <c r="U21" s="73">
        <v>0</v>
      </c>
      <c r="V21" s="70">
        <f t="shared" si="5"/>
        <v>16</v>
      </c>
      <c r="W21" s="71">
        <v>0</v>
      </c>
      <c r="X21" s="60">
        <v>0</v>
      </c>
      <c r="Y21" s="60">
        <v>0</v>
      </c>
      <c r="Z21" s="60">
        <v>0</v>
      </c>
      <c r="AA21" s="60">
        <v>7</v>
      </c>
      <c r="AB21" s="74">
        <v>0</v>
      </c>
      <c r="AC21" s="74">
        <v>0</v>
      </c>
      <c r="AD21" s="74">
        <v>4</v>
      </c>
      <c r="AE21" s="74">
        <v>0</v>
      </c>
      <c r="AF21" s="74">
        <v>3</v>
      </c>
      <c r="AG21" s="74">
        <v>1</v>
      </c>
      <c r="AH21" s="74">
        <v>1</v>
      </c>
      <c r="AI21" s="74">
        <v>0</v>
      </c>
      <c r="AJ21" s="74">
        <v>0</v>
      </c>
      <c r="AK21" s="74">
        <v>0</v>
      </c>
      <c r="AL21" s="74">
        <v>0</v>
      </c>
      <c r="AM21" s="75">
        <v>0</v>
      </c>
      <c r="AN21" s="110">
        <v>5870703</v>
      </c>
      <c r="AO21" s="76">
        <v>0</v>
      </c>
      <c r="AP21" s="77">
        <v>0</v>
      </c>
    </row>
    <row r="22" spans="2:42" s="57" customFormat="1" ht="18" customHeight="1" x14ac:dyDescent="0.3">
      <c r="B22" s="68"/>
      <c r="C22" s="69" t="s">
        <v>29</v>
      </c>
      <c r="D22" s="70">
        <f t="shared" si="6"/>
        <v>1</v>
      </c>
      <c r="E22" s="71">
        <v>0</v>
      </c>
      <c r="F22" s="60">
        <v>0</v>
      </c>
      <c r="G22" s="60">
        <v>0</v>
      </c>
      <c r="H22" s="60">
        <v>0</v>
      </c>
      <c r="I22" s="60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1</v>
      </c>
      <c r="Q22" s="72">
        <v>0</v>
      </c>
      <c r="R22" s="72">
        <v>0</v>
      </c>
      <c r="S22" s="72">
        <v>0</v>
      </c>
      <c r="T22" s="72">
        <v>0</v>
      </c>
      <c r="U22" s="73">
        <v>0</v>
      </c>
      <c r="V22" s="70">
        <f t="shared" si="5"/>
        <v>50</v>
      </c>
      <c r="W22" s="71">
        <v>0</v>
      </c>
      <c r="X22" s="60">
        <v>0</v>
      </c>
      <c r="Y22" s="60">
        <v>11</v>
      </c>
      <c r="Z22" s="60">
        <v>3</v>
      </c>
      <c r="AA22" s="60">
        <v>10</v>
      </c>
      <c r="AB22" s="74">
        <v>4</v>
      </c>
      <c r="AC22" s="74">
        <v>0</v>
      </c>
      <c r="AD22" s="74">
        <v>1</v>
      </c>
      <c r="AE22" s="74">
        <v>13</v>
      </c>
      <c r="AF22" s="74">
        <v>4</v>
      </c>
      <c r="AG22" s="74">
        <v>1</v>
      </c>
      <c r="AH22" s="74">
        <v>1</v>
      </c>
      <c r="AI22" s="74">
        <v>1</v>
      </c>
      <c r="AJ22" s="74">
        <v>1</v>
      </c>
      <c r="AK22" s="74">
        <v>0</v>
      </c>
      <c r="AL22" s="74">
        <v>0</v>
      </c>
      <c r="AM22" s="75">
        <v>0</v>
      </c>
      <c r="AN22" s="110">
        <v>19149089</v>
      </c>
      <c r="AO22" s="76">
        <v>0</v>
      </c>
      <c r="AP22" s="77">
        <v>0</v>
      </c>
    </row>
    <row r="23" spans="2:42" s="57" customFormat="1" ht="18" customHeight="1" x14ac:dyDescent="0.3">
      <c r="B23" s="68"/>
      <c r="C23" s="69" t="s">
        <v>30</v>
      </c>
      <c r="D23" s="70">
        <f t="shared" si="6"/>
        <v>1</v>
      </c>
      <c r="E23" s="71">
        <v>0</v>
      </c>
      <c r="F23" s="60">
        <v>0</v>
      </c>
      <c r="G23" s="60">
        <v>0</v>
      </c>
      <c r="H23" s="60">
        <v>0</v>
      </c>
      <c r="I23" s="60">
        <v>0</v>
      </c>
      <c r="J23" s="72">
        <v>0</v>
      </c>
      <c r="K23" s="72">
        <v>0</v>
      </c>
      <c r="L23" s="72">
        <v>0</v>
      </c>
      <c r="M23" s="72">
        <v>0</v>
      </c>
      <c r="N23" s="72">
        <v>1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3">
        <v>0</v>
      </c>
      <c r="V23" s="70">
        <f t="shared" si="5"/>
        <v>14</v>
      </c>
      <c r="W23" s="71">
        <v>0</v>
      </c>
      <c r="X23" s="60">
        <v>0</v>
      </c>
      <c r="Y23" s="60">
        <v>0</v>
      </c>
      <c r="Z23" s="60">
        <v>0</v>
      </c>
      <c r="AA23" s="60">
        <v>2</v>
      </c>
      <c r="AB23" s="74">
        <v>0</v>
      </c>
      <c r="AC23" s="74">
        <v>0</v>
      </c>
      <c r="AD23" s="74">
        <v>0</v>
      </c>
      <c r="AE23" s="74">
        <v>7</v>
      </c>
      <c r="AF23" s="74">
        <v>2</v>
      </c>
      <c r="AG23" s="74">
        <v>1</v>
      </c>
      <c r="AH23" s="74">
        <v>0</v>
      </c>
      <c r="AI23" s="74">
        <v>2</v>
      </c>
      <c r="AJ23" s="74">
        <v>0</v>
      </c>
      <c r="AK23" s="74">
        <v>0</v>
      </c>
      <c r="AL23" s="74">
        <v>0</v>
      </c>
      <c r="AM23" s="75">
        <v>0</v>
      </c>
      <c r="AN23" s="110">
        <v>7131823</v>
      </c>
      <c r="AO23" s="76">
        <v>0</v>
      </c>
      <c r="AP23" s="77">
        <v>0</v>
      </c>
    </row>
    <row r="24" spans="2:42" s="57" customFormat="1" ht="18" customHeight="1" x14ac:dyDescent="0.3">
      <c r="B24" s="68"/>
      <c r="C24" s="69" t="s">
        <v>57</v>
      </c>
      <c r="D24" s="111">
        <f t="shared" si="6"/>
        <v>4</v>
      </c>
      <c r="E24" s="71">
        <v>0</v>
      </c>
      <c r="F24" s="60">
        <v>0</v>
      </c>
      <c r="G24" s="60">
        <v>0</v>
      </c>
      <c r="H24" s="60">
        <v>0</v>
      </c>
      <c r="I24" s="60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2</v>
      </c>
      <c r="R24" s="72">
        <v>2</v>
      </c>
      <c r="S24" s="72">
        <v>0</v>
      </c>
      <c r="T24" s="72">
        <v>0</v>
      </c>
      <c r="U24" s="73">
        <v>0</v>
      </c>
      <c r="V24" s="111">
        <f t="shared" si="5"/>
        <v>105</v>
      </c>
      <c r="W24" s="71">
        <v>0</v>
      </c>
      <c r="X24" s="60">
        <v>0</v>
      </c>
      <c r="Y24" s="60">
        <v>0</v>
      </c>
      <c r="Z24" s="60">
        <v>0</v>
      </c>
      <c r="AA24" s="60">
        <v>0</v>
      </c>
      <c r="AB24" s="74">
        <v>0</v>
      </c>
      <c r="AC24" s="74">
        <v>2</v>
      </c>
      <c r="AD24" s="74">
        <v>1</v>
      </c>
      <c r="AE24" s="74">
        <v>7</v>
      </c>
      <c r="AF24" s="74">
        <v>42</v>
      </c>
      <c r="AG24" s="74">
        <v>18</v>
      </c>
      <c r="AH24" s="74">
        <v>6</v>
      </c>
      <c r="AI24" s="74">
        <v>24</v>
      </c>
      <c r="AJ24" s="74">
        <v>5</v>
      </c>
      <c r="AK24" s="74">
        <v>0</v>
      </c>
      <c r="AL24" s="74">
        <v>0</v>
      </c>
      <c r="AM24" s="75">
        <v>0</v>
      </c>
      <c r="AN24" s="110">
        <v>60809176</v>
      </c>
      <c r="AO24" s="76">
        <v>0</v>
      </c>
      <c r="AP24" s="77">
        <v>0</v>
      </c>
    </row>
    <row r="25" spans="2:42" s="81" customFormat="1" ht="18" customHeight="1" x14ac:dyDescent="0.3">
      <c r="B25" s="42" t="s">
        <v>36</v>
      </c>
      <c r="C25" s="43" t="s">
        <v>37</v>
      </c>
      <c r="D25" s="23">
        <f t="shared" si="6"/>
        <v>13</v>
      </c>
      <c r="E25" s="33">
        <v>1</v>
      </c>
      <c r="F25" s="30">
        <v>0</v>
      </c>
      <c r="G25" s="30">
        <v>0</v>
      </c>
      <c r="H25" s="30">
        <v>0</v>
      </c>
      <c r="I25" s="30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3</v>
      </c>
      <c r="R25" s="44">
        <v>5</v>
      </c>
      <c r="S25" s="44">
        <v>2</v>
      </c>
      <c r="T25" s="44">
        <v>2</v>
      </c>
      <c r="U25" s="45">
        <v>0</v>
      </c>
      <c r="V25" s="23">
        <f t="shared" si="5"/>
        <v>153</v>
      </c>
      <c r="W25" s="33">
        <v>0</v>
      </c>
      <c r="X25" s="30">
        <v>0</v>
      </c>
      <c r="Y25" s="30">
        <v>0</v>
      </c>
      <c r="Z25" s="30">
        <v>0</v>
      </c>
      <c r="AA25" s="30">
        <v>3</v>
      </c>
      <c r="AB25" s="62">
        <v>3</v>
      </c>
      <c r="AC25" s="62">
        <v>2</v>
      </c>
      <c r="AD25" s="62">
        <v>0</v>
      </c>
      <c r="AE25" s="62">
        <v>21</v>
      </c>
      <c r="AF25" s="62">
        <v>37</v>
      </c>
      <c r="AG25" s="62">
        <v>16</v>
      </c>
      <c r="AH25" s="62">
        <v>24</v>
      </c>
      <c r="AI25" s="62">
        <v>33</v>
      </c>
      <c r="AJ25" s="62">
        <v>14</v>
      </c>
      <c r="AK25" s="62">
        <v>0</v>
      </c>
      <c r="AL25" s="62">
        <v>0</v>
      </c>
      <c r="AM25" s="63">
        <v>0</v>
      </c>
      <c r="AN25" s="80">
        <v>108428769</v>
      </c>
      <c r="AO25" s="46">
        <v>0</v>
      </c>
      <c r="AP25" s="47">
        <v>0</v>
      </c>
    </row>
    <row r="26" spans="2:42" s="57" customFormat="1" ht="18" customHeight="1" x14ac:dyDescent="0.3">
      <c r="B26" s="42" t="s">
        <v>31</v>
      </c>
      <c r="C26" s="119" t="s">
        <v>58</v>
      </c>
      <c r="D26" s="22">
        <f t="shared" si="6"/>
        <v>2</v>
      </c>
      <c r="E26" s="120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1</v>
      </c>
      <c r="Q26" s="121">
        <v>1</v>
      </c>
      <c r="R26" s="121">
        <v>0</v>
      </c>
      <c r="S26" s="121">
        <v>0</v>
      </c>
      <c r="T26" s="121">
        <v>0</v>
      </c>
      <c r="U26" s="122">
        <v>0</v>
      </c>
      <c r="V26" s="22">
        <f t="shared" si="5"/>
        <v>25</v>
      </c>
      <c r="W26" s="120">
        <v>0</v>
      </c>
      <c r="X26" s="121">
        <v>0</v>
      </c>
      <c r="Y26" s="121">
        <v>4</v>
      </c>
      <c r="Z26" s="121">
        <v>0</v>
      </c>
      <c r="AA26" s="121">
        <v>1</v>
      </c>
      <c r="AB26" s="121">
        <v>2</v>
      </c>
      <c r="AC26" s="121">
        <v>1</v>
      </c>
      <c r="AD26" s="121">
        <v>4</v>
      </c>
      <c r="AE26" s="121">
        <v>2</v>
      </c>
      <c r="AF26" s="121">
        <v>4</v>
      </c>
      <c r="AG26" s="121">
        <v>2</v>
      </c>
      <c r="AH26" s="121">
        <v>2</v>
      </c>
      <c r="AI26" s="121">
        <v>3</v>
      </c>
      <c r="AJ26" s="121">
        <v>0</v>
      </c>
      <c r="AK26" s="121">
        <v>0</v>
      </c>
      <c r="AL26" s="121">
        <v>0</v>
      </c>
      <c r="AM26" s="122">
        <v>0</v>
      </c>
      <c r="AN26" s="123">
        <v>9976250</v>
      </c>
      <c r="AO26" s="124">
        <v>0</v>
      </c>
      <c r="AP26" s="125">
        <v>0</v>
      </c>
    </row>
    <row r="27" spans="2:42" s="57" customFormat="1" ht="18" customHeight="1" x14ac:dyDescent="0.3">
      <c r="B27" s="68"/>
      <c r="C27" s="135" t="s">
        <v>59</v>
      </c>
      <c r="D27" s="50">
        <f t="shared" si="6"/>
        <v>0</v>
      </c>
      <c r="E27" s="128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29">
        <v>0</v>
      </c>
      <c r="T27" s="129">
        <v>0</v>
      </c>
      <c r="U27" s="136">
        <v>0</v>
      </c>
      <c r="V27" s="50">
        <f t="shared" si="5"/>
        <v>21</v>
      </c>
      <c r="W27" s="128">
        <v>0</v>
      </c>
      <c r="X27" s="129">
        <v>0</v>
      </c>
      <c r="Y27" s="129">
        <v>7</v>
      </c>
      <c r="Z27" s="129">
        <v>0</v>
      </c>
      <c r="AA27" s="129">
        <v>4</v>
      </c>
      <c r="AB27" s="129">
        <v>1</v>
      </c>
      <c r="AC27" s="129">
        <v>5</v>
      </c>
      <c r="AD27" s="129">
        <v>0</v>
      </c>
      <c r="AE27" s="129">
        <v>0</v>
      </c>
      <c r="AF27" s="129">
        <v>2</v>
      </c>
      <c r="AG27" s="129">
        <v>2</v>
      </c>
      <c r="AH27" s="129">
        <v>0</v>
      </c>
      <c r="AI27" s="129">
        <v>0</v>
      </c>
      <c r="AJ27" s="129">
        <v>0</v>
      </c>
      <c r="AK27" s="129">
        <v>0</v>
      </c>
      <c r="AL27" s="129">
        <v>0</v>
      </c>
      <c r="AM27" s="136">
        <v>0</v>
      </c>
      <c r="AN27" s="137">
        <v>5722900</v>
      </c>
      <c r="AO27" s="138">
        <v>0</v>
      </c>
      <c r="AP27" s="139">
        <v>0</v>
      </c>
    </row>
    <row r="28" spans="2:42" s="57" customFormat="1" ht="18" customHeight="1" x14ac:dyDescent="0.3">
      <c r="B28" s="68"/>
      <c r="C28" s="104" t="s">
        <v>38</v>
      </c>
      <c r="D28" s="50">
        <f t="shared" si="6"/>
        <v>1</v>
      </c>
      <c r="E28" s="94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1</v>
      </c>
      <c r="Q28" s="85">
        <v>0</v>
      </c>
      <c r="R28" s="85">
        <v>0</v>
      </c>
      <c r="S28" s="85">
        <v>0</v>
      </c>
      <c r="T28" s="85">
        <v>0</v>
      </c>
      <c r="U28" s="93">
        <v>0</v>
      </c>
      <c r="V28" s="50">
        <f t="shared" si="5"/>
        <v>10</v>
      </c>
      <c r="W28" s="94">
        <v>0</v>
      </c>
      <c r="X28" s="85">
        <v>0</v>
      </c>
      <c r="Y28" s="85">
        <v>0</v>
      </c>
      <c r="Z28" s="85">
        <v>0</v>
      </c>
      <c r="AA28" s="85">
        <v>1</v>
      </c>
      <c r="AB28" s="85">
        <v>1</v>
      </c>
      <c r="AC28" s="85">
        <v>0</v>
      </c>
      <c r="AD28" s="85">
        <v>1</v>
      </c>
      <c r="AE28" s="85">
        <v>1</v>
      </c>
      <c r="AF28" s="85">
        <v>4</v>
      </c>
      <c r="AG28" s="85">
        <v>2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93">
        <v>0</v>
      </c>
      <c r="AN28" s="112">
        <v>3783000</v>
      </c>
      <c r="AO28" s="96">
        <v>0</v>
      </c>
      <c r="AP28" s="95">
        <v>0</v>
      </c>
    </row>
    <row r="29" spans="2:42" s="57" customFormat="1" ht="18" customHeight="1" x14ac:dyDescent="0.3">
      <c r="B29" s="68"/>
      <c r="C29" s="104" t="s">
        <v>60</v>
      </c>
      <c r="D29" s="50">
        <f t="shared" si="6"/>
        <v>1</v>
      </c>
      <c r="E29" s="94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1</v>
      </c>
      <c r="Q29" s="85">
        <v>0</v>
      </c>
      <c r="R29" s="85">
        <v>0</v>
      </c>
      <c r="S29" s="85">
        <v>0</v>
      </c>
      <c r="T29" s="85">
        <v>0</v>
      </c>
      <c r="U29" s="93">
        <v>0</v>
      </c>
      <c r="V29" s="50">
        <f t="shared" si="5"/>
        <v>6</v>
      </c>
      <c r="W29" s="94">
        <v>0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5">
        <v>4</v>
      </c>
      <c r="AG29" s="85">
        <v>2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93">
        <v>0</v>
      </c>
      <c r="AN29" s="112">
        <v>2650000</v>
      </c>
      <c r="AO29" s="96">
        <v>0</v>
      </c>
      <c r="AP29" s="95">
        <v>0</v>
      </c>
    </row>
    <row r="30" spans="2:42" s="57" customFormat="1" ht="18" customHeight="1" x14ac:dyDescent="0.3">
      <c r="B30" s="68"/>
      <c r="C30" s="104" t="s">
        <v>39</v>
      </c>
      <c r="D30" s="50">
        <f t="shared" si="6"/>
        <v>1</v>
      </c>
      <c r="E30" s="94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1</v>
      </c>
      <c r="Q30" s="85">
        <v>0</v>
      </c>
      <c r="R30" s="85">
        <v>0</v>
      </c>
      <c r="S30" s="85">
        <v>0</v>
      </c>
      <c r="T30" s="85">
        <v>0</v>
      </c>
      <c r="U30" s="93">
        <v>0</v>
      </c>
      <c r="V30" s="50">
        <f t="shared" si="5"/>
        <v>8</v>
      </c>
      <c r="W30" s="94">
        <v>0</v>
      </c>
      <c r="X30" s="85">
        <v>0</v>
      </c>
      <c r="Y30" s="85">
        <v>0</v>
      </c>
      <c r="Z30" s="85">
        <v>0</v>
      </c>
      <c r="AA30" s="85">
        <v>0</v>
      </c>
      <c r="AB30" s="85">
        <v>0</v>
      </c>
      <c r="AC30" s="85">
        <v>0</v>
      </c>
      <c r="AD30" s="85">
        <v>2</v>
      </c>
      <c r="AE30" s="85">
        <v>0</v>
      </c>
      <c r="AF30" s="85">
        <v>4</v>
      </c>
      <c r="AG30" s="85">
        <v>2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93">
        <v>0</v>
      </c>
      <c r="AN30" s="112">
        <v>3450000</v>
      </c>
      <c r="AO30" s="96">
        <v>0</v>
      </c>
      <c r="AP30" s="95">
        <v>0</v>
      </c>
    </row>
    <row r="31" spans="2:42" s="57" customFormat="1" ht="18" customHeight="1" x14ac:dyDescent="0.3">
      <c r="B31" s="68"/>
      <c r="C31" s="104" t="s">
        <v>40</v>
      </c>
      <c r="D31" s="50">
        <f t="shared" si="6"/>
        <v>1</v>
      </c>
      <c r="E31" s="94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1</v>
      </c>
      <c r="Q31" s="85">
        <v>0</v>
      </c>
      <c r="R31" s="85">
        <v>0</v>
      </c>
      <c r="S31" s="85">
        <v>0</v>
      </c>
      <c r="T31" s="85">
        <v>0</v>
      </c>
      <c r="U31" s="93">
        <v>0</v>
      </c>
      <c r="V31" s="50">
        <f t="shared" si="5"/>
        <v>7</v>
      </c>
      <c r="W31" s="94">
        <v>0</v>
      </c>
      <c r="X31" s="85">
        <v>0</v>
      </c>
      <c r="Y31" s="85">
        <v>0</v>
      </c>
      <c r="Z31" s="85">
        <v>0</v>
      </c>
      <c r="AA31" s="85">
        <v>0</v>
      </c>
      <c r="AB31" s="85">
        <v>0</v>
      </c>
      <c r="AC31" s="85">
        <v>0</v>
      </c>
      <c r="AD31" s="85">
        <v>0</v>
      </c>
      <c r="AE31" s="85">
        <v>1</v>
      </c>
      <c r="AF31" s="85">
        <v>2</v>
      </c>
      <c r="AG31" s="85">
        <v>4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93">
        <v>0</v>
      </c>
      <c r="AN31" s="112">
        <v>3500000</v>
      </c>
      <c r="AO31" s="96">
        <v>0</v>
      </c>
      <c r="AP31" s="95">
        <v>0</v>
      </c>
    </row>
    <row r="32" spans="2:42" s="57" customFormat="1" ht="18" customHeight="1" x14ac:dyDescent="0.3">
      <c r="B32" s="68"/>
      <c r="C32" s="104" t="s">
        <v>41</v>
      </c>
      <c r="D32" s="50">
        <f t="shared" si="6"/>
        <v>1</v>
      </c>
      <c r="E32" s="94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1</v>
      </c>
      <c r="Q32" s="85">
        <v>0</v>
      </c>
      <c r="R32" s="85">
        <v>0</v>
      </c>
      <c r="S32" s="85">
        <v>0</v>
      </c>
      <c r="T32" s="85">
        <v>0</v>
      </c>
      <c r="U32" s="93">
        <v>0</v>
      </c>
      <c r="V32" s="50">
        <f t="shared" si="5"/>
        <v>8</v>
      </c>
      <c r="W32" s="94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5">
        <v>0</v>
      </c>
      <c r="AF32" s="85">
        <v>5</v>
      </c>
      <c r="AG32" s="85">
        <v>3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93">
        <v>0</v>
      </c>
      <c r="AN32" s="112">
        <v>3600000</v>
      </c>
      <c r="AO32" s="96">
        <v>0</v>
      </c>
      <c r="AP32" s="95">
        <v>0</v>
      </c>
    </row>
    <row r="33" spans="2:42" s="57" customFormat="1" ht="18" customHeight="1" x14ac:dyDescent="0.3">
      <c r="B33" s="68"/>
      <c r="C33" s="104" t="s">
        <v>42</v>
      </c>
      <c r="D33" s="50">
        <f t="shared" si="6"/>
        <v>2</v>
      </c>
      <c r="E33" s="94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v>0</v>
      </c>
      <c r="P33" s="85">
        <v>2</v>
      </c>
      <c r="Q33" s="85">
        <v>0</v>
      </c>
      <c r="R33" s="85">
        <v>0</v>
      </c>
      <c r="S33" s="85">
        <v>0</v>
      </c>
      <c r="T33" s="85">
        <v>0</v>
      </c>
      <c r="U33" s="93">
        <v>0</v>
      </c>
      <c r="V33" s="50">
        <f t="shared" si="5"/>
        <v>24</v>
      </c>
      <c r="W33" s="94">
        <v>0</v>
      </c>
      <c r="X33" s="85">
        <v>0</v>
      </c>
      <c r="Y33" s="85">
        <v>0</v>
      </c>
      <c r="Z33" s="85">
        <v>0</v>
      </c>
      <c r="AA33" s="85">
        <v>1</v>
      </c>
      <c r="AB33" s="85">
        <v>4</v>
      </c>
      <c r="AC33" s="85">
        <v>6</v>
      </c>
      <c r="AD33" s="85">
        <v>1</v>
      </c>
      <c r="AE33" s="85">
        <v>3</v>
      </c>
      <c r="AF33" s="85">
        <v>6</v>
      </c>
      <c r="AG33" s="85">
        <v>3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93">
        <v>0</v>
      </c>
      <c r="AN33" s="112">
        <v>9200150</v>
      </c>
      <c r="AO33" s="96">
        <v>0</v>
      </c>
      <c r="AP33" s="95">
        <v>0</v>
      </c>
    </row>
    <row r="34" spans="2:42" s="57" customFormat="1" ht="18" customHeight="1" x14ac:dyDescent="0.3">
      <c r="B34" s="68"/>
      <c r="C34" s="104" t="s">
        <v>61</v>
      </c>
      <c r="D34" s="50">
        <f t="shared" si="6"/>
        <v>1</v>
      </c>
      <c r="E34" s="94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1</v>
      </c>
      <c r="Q34" s="85">
        <v>0</v>
      </c>
      <c r="R34" s="85">
        <v>0</v>
      </c>
      <c r="S34" s="85">
        <v>0</v>
      </c>
      <c r="T34" s="85">
        <v>0</v>
      </c>
      <c r="U34" s="93">
        <v>0</v>
      </c>
      <c r="V34" s="50">
        <f t="shared" si="5"/>
        <v>15</v>
      </c>
      <c r="W34" s="94">
        <v>0</v>
      </c>
      <c r="X34" s="85">
        <v>0</v>
      </c>
      <c r="Y34" s="85">
        <v>3</v>
      </c>
      <c r="Z34" s="85">
        <v>1</v>
      </c>
      <c r="AA34" s="85">
        <v>1</v>
      </c>
      <c r="AB34" s="85">
        <v>1</v>
      </c>
      <c r="AC34" s="85">
        <v>2</v>
      </c>
      <c r="AD34" s="85">
        <v>0</v>
      </c>
      <c r="AE34" s="85">
        <v>1</v>
      </c>
      <c r="AF34" s="85">
        <v>3</v>
      </c>
      <c r="AG34" s="85">
        <v>3</v>
      </c>
      <c r="AH34" s="85">
        <v>0</v>
      </c>
      <c r="AI34" s="85">
        <v>0</v>
      </c>
      <c r="AJ34" s="85">
        <v>0</v>
      </c>
      <c r="AK34" s="85">
        <v>0</v>
      </c>
      <c r="AL34" s="85">
        <v>0</v>
      </c>
      <c r="AM34" s="93">
        <v>0</v>
      </c>
      <c r="AN34" s="112">
        <v>5400000</v>
      </c>
      <c r="AO34" s="96">
        <v>0</v>
      </c>
      <c r="AP34" s="95">
        <v>0</v>
      </c>
    </row>
    <row r="35" spans="2:42" s="57" customFormat="1" ht="18" customHeight="1" x14ac:dyDescent="0.3">
      <c r="B35" s="68"/>
      <c r="C35" s="104" t="s">
        <v>32</v>
      </c>
      <c r="D35" s="50">
        <f t="shared" si="6"/>
        <v>0</v>
      </c>
      <c r="E35" s="94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85">
        <v>0</v>
      </c>
      <c r="U35" s="93">
        <v>0</v>
      </c>
      <c r="V35" s="50">
        <f t="shared" si="5"/>
        <v>14</v>
      </c>
      <c r="W35" s="94">
        <v>0</v>
      </c>
      <c r="X35" s="85">
        <v>0</v>
      </c>
      <c r="Y35" s="85">
        <v>0</v>
      </c>
      <c r="Z35" s="85">
        <v>1</v>
      </c>
      <c r="AA35" s="85">
        <v>0</v>
      </c>
      <c r="AB35" s="85">
        <v>2</v>
      </c>
      <c r="AC35" s="85">
        <v>1</v>
      </c>
      <c r="AD35" s="85">
        <v>0</v>
      </c>
      <c r="AE35" s="85">
        <v>0</v>
      </c>
      <c r="AF35" s="85">
        <v>5</v>
      </c>
      <c r="AG35" s="85">
        <v>5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93">
        <v>0</v>
      </c>
      <c r="AN35" s="112">
        <v>5057000</v>
      </c>
      <c r="AO35" s="96">
        <v>0</v>
      </c>
      <c r="AP35" s="95">
        <v>0</v>
      </c>
    </row>
    <row r="36" spans="2:42" s="57" customFormat="1" ht="18" customHeight="1" x14ac:dyDescent="0.3">
      <c r="B36" s="68"/>
      <c r="C36" s="104" t="s">
        <v>43</v>
      </c>
      <c r="D36" s="50">
        <f t="shared" si="6"/>
        <v>0</v>
      </c>
      <c r="E36" s="94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>
        <v>0</v>
      </c>
      <c r="S36" s="85">
        <v>0</v>
      </c>
      <c r="T36" s="85">
        <v>0</v>
      </c>
      <c r="U36" s="93">
        <v>0</v>
      </c>
      <c r="V36" s="50">
        <f t="shared" si="5"/>
        <v>16</v>
      </c>
      <c r="W36" s="94">
        <v>0</v>
      </c>
      <c r="X36" s="85">
        <v>0</v>
      </c>
      <c r="Y36" s="85">
        <v>0</v>
      </c>
      <c r="Z36" s="85">
        <v>0</v>
      </c>
      <c r="AA36" s="85">
        <v>7</v>
      </c>
      <c r="AB36" s="85">
        <v>1</v>
      </c>
      <c r="AC36" s="85">
        <v>0</v>
      </c>
      <c r="AD36" s="85">
        <v>3</v>
      </c>
      <c r="AE36" s="85">
        <v>2</v>
      </c>
      <c r="AF36" s="85">
        <v>1</v>
      </c>
      <c r="AG36" s="85">
        <v>2</v>
      </c>
      <c r="AH36" s="85">
        <v>0</v>
      </c>
      <c r="AI36" s="85">
        <v>0</v>
      </c>
      <c r="AJ36" s="85">
        <v>0</v>
      </c>
      <c r="AK36" s="85">
        <v>0</v>
      </c>
      <c r="AL36" s="85">
        <v>0</v>
      </c>
      <c r="AM36" s="93">
        <v>0</v>
      </c>
      <c r="AN36" s="112">
        <v>4640000</v>
      </c>
      <c r="AO36" s="96">
        <v>0</v>
      </c>
      <c r="AP36" s="95">
        <v>0</v>
      </c>
    </row>
    <row r="37" spans="2:42" s="57" customFormat="1" ht="18" customHeight="1" x14ac:dyDescent="0.3">
      <c r="B37" s="68"/>
      <c r="C37" s="104" t="s">
        <v>44</v>
      </c>
      <c r="D37" s="50">
        <f t="shared" si="6"/>
        <v>0</v>
      </c>
      <c r="E37" s="94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93">
        <v>0</v>
      </c>
      <c r="V37" s="50">
        <f t="shared" si="5"/>
        <v>8</v>
      </c>
      <c r="W37" s="94">
        <v>0</v>
      </c>
      <c r="X37" s="85">
        <v>0</v>
      </c>
      <c r="Y37" s="85">
        <v>0</v>
      </c>
      <c r="Z37" s="85">
        <v>0</v>
      </c>
      <c r="AA37" s="85">
        <v>1</v>
      </c>
      <c r="AB37" s="85">
        <v>0</v>
      </c>
      <c r="AC37" s="85">
        <v>0</v>
      </c>
      <c r="AD37" s="85">
        <v>1</v>
      </c>
      <c r="AE37" s="85">
        <v>1</v>
      </c>
      <c r="AF37" s="85">
        <v>3</v>
      </c>
      <c r="AG37" s="85">
        <v>2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93">
        <v>0</v>
      </c>
      <c r="AN37" s="112">
        <v>2050000</v>
      </c>
      <c r="AO37" s="96">
        <v>0</v>
      </c>
      <c r="AP37" s="95">
        <v>0</v>
      </c>
    </row>
    <row r="38" spans="2:42" s="57" customFormat="1" ht="18" customHeight="1" x14ac:dyDescent="0.3">
      <c r="B38" s="68"/>
      <c r="C38" s="104" t="s">
        <v>62</v>
      </c>
      <c r="D38" s="50">
        <f t="shared" si="6"/>
        <v>0</v>
      </c>
      <c r="E38" s="94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85">
        <v>0</v>
      </c>
      <c r="T38" s="85">
        <v>0</v>
      </c>
      <c r="U38" s="93">
        <v>0</v>
      </c>
      <c r="V38" s="50">
        <f t="shared" si="5"/>
        <v>9</v>
      </c>
      <c r="W38" s="94">
        <v>0</v>
      </c>
      <c r="X38" s="85">
        <v>0</v>
      </c>
      <c r="Y38" s="85">
        <v>0</v>
      </c>
      <c r="Z38" s="85">
        <v>0</v>
      </c>
      <c r="AA38" s="85">
        <v>0</v>
      </c>
      <c r="AB38" s="85">
        <v>0</v>
      </c>
      <c r="AC38" s="85">
        <v>0</v>
      </c>
      <c r="AD38" s="85">
        <v>0</v>
      </c>
      <c r="AE38" s="85">
        <v>2</v>
      </c>
      <c r="AF38" s="85">
        <v>3</v>
      </c>
      <c r="AG38" s="85">
        <v>4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93">
        <v>0</v>
      </c>
      <c r="AN38" s="112">
        <v>3045000</v>
      </c>
      <c r="AO38" s="96">
        <v>0</v>
      </c>
      <c r="AP38" s="95">
        <v>0</v>
      </c>
    </row>
    <row r="39" spans="2:42" s="57" customFormat="1" ht="18" customHeight="1" x14ac:dyDescent="0.3">
      <c r="B39" s="68"/>
      <c r="C39" s="104" t="s">
        <v>45</v>
      </c>
      <c r="D39" s="50">
        <f t="shared" si="6"/>
        <v>0</v>
      </c>
      <c r="E39" s="94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>
        <v>0</v>
      </c>
      <c r="S39" s="85">
        <v>0</v>
      </c>
      <c r="T39" s="85">
        <v>0</v>
      </c>
      <c r="U39" s="93">
        <v>0</v>
      </c>
      <c r="V39" s="50">
        <f t="shared" si="5"/>
        <v>7</v>
      </c>
      <c r="W39" s="94">
        <v>0</v>
      </c>
      <c r="X39" s="85">
        <v>0</v>
      </c>
      <c r="Y39" s="85">
        <v>0</v>
      </c>
      <c r="Z39" s="85">
        <v>0</v>
      </c>
      <c r="AA39" s="85">
        <v>0</v>
      </c>
      <c r="AB39" s="85">
        <v>1</v>
      </c>
      <c r="AC39" s="85">
        <v>0</v>
      </c>
      <c r="AD39" s="85">
        <v>1</v>
      </c>
      <c r="AE39" s="85">
        <v>0</v>
      </c>
      <c r="AF39" s="85">
        <v>5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93">
        <v>0</v>
      </c>
      <c r="AN39" s="112">
        <v>2509700</v>
      </c>
      <c r="AO39" s="96">
        <v>0</v>
      </c>
      <c r="AP39" s="95">
        <v>0</v>
      </c>
    </row>
    <row r="40" spans="2:42" s="57" customFormat="1" ht="18" customHeight="1" x14ac:dyDescent="0.3">
      <c r="B40" s="68"/>
      <c r="C40" s="140" t="s">
        <v>46</v>
      </c>
      <c r="D40" s="110">
        <f t="shared" si="6"/>
        <v>0</v>
      </c>
      <c r="E40" s="94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v>0</v>
      </c>
      <c r="R40" s="85">
        <v>0</v>
      </c>
      <c r="S40" s="85">
        <v>0</v>
      </c>
      <c r="T40" s="85">
        <v>0</v>
      </c>
      <c r="U40" s="93">
        <v>0</v>
      </c>
      <c r="V40" s="110">
        <f t="shared" si="5"/>
        <v>2</v>
      </c>
      <c r="W40" s="94">
        <v>0</v>
      </c>
      <c r="X40" s="85">
        <v>0</v>
      </c>
      <c r="Y40" s="85">
        <v>0</v>
      </c>
      <c r="Z40" s="85">
        <v>0</v>
      </c>
      <c r="AA40" s="85">
        <v>1</v>
      </c>
      <c r="AB40" s="85">
        <v>0</v>
      </c>
      <c r="AC40" s="85">
        <v>0</v>
      </c>
      <c r="AD40" s="85">
        <v>0</v>
      </c>
      <c r="AE40" s="85">
        <v>1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93">
        <v>0</v>
      </c>
      <c r="AN40" s="141">
        <v>360000</v>
      </c>
      <c r="AO40" s="96">
        <v>0</v>
      </c>
      <c r="AP40" s="95">
        <v>0</v>
      </c>
    </row>
    <row r="41" spans="2:42" s="57" customFormat="1" ht="18" customHeight="1" thickBot="1" x14ac:dyDescent="0.35">
      <c r="B41" s="142"/>
      <c r="C41" s="106" t="s">
        <v>63</v>
      </c>
      <c r="D41" s="105">
        <f t="shared" si="6"/>
        <v>0</v>
      </c>
      <c r="E41" s="143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44">
        <v>0</v>
      </c>
      <c r="U41" s="145">
        <v>0</v>
      </c>
      <c r="V41" s="105">
        <f t="shared" si="5"/>
        <v>2</v>
      </c>
      <c r="W41" s="143">
        <v>0</v>
      </c>
      <c r="X41" s="144">
        <v>0</v>
      </c>
      <c r="Y41" s="144">
        <v>0</v>
      </c>
      <c r="Z41" s="144">
        <v>0</v>
      </c>
      <c r="AA41" s="144">
        <v>1</v>
      </c>
      <c r="AB41" s="144">
        <v>0</v>
      </c>
      <c r="AC41" s="144">
        <v>0</v>
      </c>
      <c r="AD41" s="144">
        <v>0</v>
      </c>
      <c r="AE41" s="144">
        <v>1</v>
      </c>
      <c r="AF41" s="144">
        <v>0</v>
      </c>
      <c r="AG41" s="144">
        <v>0</v>
      </c>
      <c r="AH41" s="144">
        <v>0</v>
      </c>
      <c r="AI41" s="144">
        <v>0</v>
      </c>
      <c r="AJ41" s="144">
        <v>0</v>
      </c>
      <c r="AK41" s="144">
        <v>0</v>
      </c>
      <c r="AL41" s="144">
        <v>0</v>
      </c>
      <c r="AM41" s="145">
        <v>0</v>
      </c>
      <c r="AN41" s="113">
        <v>475000</v>
      </c>
      <c r="AO41" s="146">
        <v>0</v>
      </c>
      <c r="AP41" s="147">
        <v>0</v>
      </c>
    </row>
    <row r="43" spans="2:42" s="38" customFormat="1" x14ac:dyDescent="0.3">
      <c r="B43" s="195" t="s">
        <v>24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</row>
    <row r="44" spans="2:42" s="41" customFormat="1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</row>
    <row r="45" spans="2:42" s="41" customFormat="1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 ht="24" thickBot="1" x14ac:dyDescent="0.35">
      <c r="B46" s="198" t="s">
        <v>65</v>
      </c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</row>
    <row r="47" spans="2:42" x14ac:dyDescent="0.3">
      <c r="B47" s="210" t="s">
        <v>1</v>
      </c>
      <c r="C47" s="212" t="s">
        <v>2</v>
      </c>
      <c r="D47" s="212" t="s">
        <v>8</v>
      </c>
      <c r="E47" s="214" t="s">
        <v>4</v>
      </c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6"/>
      <c r="V47" s="208" t="s">
        <v>9</v>
      </c>
      <c r="W47" s="214" t="s">
        <v>4</v>
      </c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6"/>
      <c r="AN47" s="208" t="s">
        <v>15</v>
      </c>
      <c r="AO47" s="208" t="s">
        <v>16</v>
      </c>
      <c r="AP47" s="208" t="s">
        <v>17</v>
      </c>
    </row>
    <row r="48" spans="2:42" ht="36" customHeight="1" thickBot="1" x14ac:dyDescent="0.35">
      <c r="B48" s="211"/>
      <c r="C48" s="213"/>
      <c r="D48" s="213"/>
      <c r="E48" s="35" t="s">
        <v>10</v>
      </c>
      <c r="F48" s="36">
        <v>1</v>
      </c>
      <c r="G48" s="36">
        <v>2</v>
      </c>
      <c r="H48" s="36">
        <v>3</v>
      </c>
      <c r="I48" s="36">
        <v>4</v>
      </c>
      <c r="J48" s="36">
        <v>5</v>
      </c>
      <c r="K48" s="36">
        <v>6</v>
      </c>
      <c r="L48" s="36">
        <v>7</v>
      </c>
      <c r="M48" s="36">
        <v>8</v>
      </c>
      <c r="N48" s="36">
        <v>9</v>
      </c>
      <c r="O48" s="36">
        <v>10</v>
      </c>
      <c r="P48" s="36">
        <v>11</v>
      </c>
      <c r="Q48" s="36">
        <v>12</v>
      </c>
      <c r="R48" s="36">
        <v>13</v>
      </c>
      <c r="S48" s="36">
        <v>14</v>
      </c>
      <c r="T48" s="36">
        <v>15</v>
      </c>
      <c r="U48" s="37">
        <v>16</v>
      </c>
      <c r="V48" s="209"/>
      <c r="W48" s="35" t="s">
        <v>10</v>
      </c>
      <c r="X48" s="36">
        <v>1</v>
      </c>
      <c r="Y48" s="36">
        <v>2</v>
      </c>
      <c r="Z48" s="36">
        <v>3</v>
      </c>
      <c r="AA48" s="36">
        <v>4</v>
      </c>
      <c r="AB48" s="36">
        <v>5</v>
      </c>
      <c r="AC48" s="36">
        <v>6</v>
      </c>
      <c r="AD48" s="36">
        <v>7</v>
      </c>
      <c r="AE48" s="36">
        <v>8</v>
      </c>
      <c r="AF48" s="36">
        <v>9</v>
      </c>
      <c r="AG48" s="36">
        <v>10</v>
      </c>
      <c r="AH48" s="36">
        <v>11</v>
      </c>
      <c r="AI48" s="36">
        <v>12</v>
      </c>
      <c r="AJ48" s="36">
        <v>13</v>
      </c>
      <c r="AK48" s="36">
        <v>14</v>
      </c>
      <c r="AL48" s="36">
        <v>15</v>
      </c>
      <c r="AM48" s="37">
        <v>16</v>
      </c>
      <c r="AN48" s="209"/>
      <c r="AO48" s="209"/>
      <c r="AP48" s="209"/>
    </row>
    <row r="49" spans="2:42" s="57" customFormat="1" ht="18" customHeight="1" thickBot="1" x14ac:dyDescent="0.35">
      <c r="B49" s="187" t="s">
        <v>31</v>
      </c>
      <c r="C49" s="177" t="s">
        <v>58</v>
      </c>
      <c r="D49" s="188">
        <f t="shared" ref="D49" si="7">SUM(E49:U49)</f>
        <v>2</v>
      </c>
      <c r="E49" s="189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1</v>
      </c>
      <c r="Q49" s="181">
        <v>1</v>
      </c>
      <c r="R49" s="181">
        <v>0</v>
      </c>
      <c r="S49" s="181">
        <v>0</v>
      </c>
      <c r="T49" s="181">
        <v>0</v>
      </c>
      <c r="U49" s="182">
        <v>0</v>
      </c>
      <c r="V49" s="190">
        <f t="shared" ref="V49" si="8">SUM(W49:AM49)</f>
        <v>25</v>
      </c>
      <c r="W49" s="189">
        <v>0</v>
      </c>
      <c r="X49" s="181">
        <v>0</v>
      </c>
      <c r="Y49" s="181">
        <v>4</v>
      </c>
      <c r="Z49" s="181">
        <v>0</v>
      </c>
      <c r="AA49" s="181">
        <v>1</v>
      </c>
      <c r="AB49" s="181">
        <v>2</v>
      </c>
      <c r="AC49" s="181">
        <v>1</v>
      </c>
      <c r="AD49" s="181">
        <v>4</v>
      </c>
      <c r="AE49" s="181">
        <v>2</v>
      </c>
      <c r="AF49" s="181">
        <v>4</v>
      </c>
      <c r="AG49" s="181">
        <v>2</v>
      </c>
      <c r="AH49" s="181">
        <v>2</v>
      </c>
      <c r="AI49" s="181">
        <v>3</v>
      </c>
      <c r="AJ49" s="181">
        <v>0</v>
      </c>
      <c r="AK49" s="181">
        <v>0</v>
      </c>
      <c r="AL49" s="181">
        <v>0</v>
      </c>
      <c r="AM49" s="182">
        <v>0</v>
      </c>
      <c r="AN49" s="178">
        <v>9976250</v>
      </c>
      <c r="AO49" s="191">
        <v>0</v>
      </c>
      <c r="AP49" s="192">
        <v>0</v>
      </c>
    </row>
    <row r="50" spans="2:42" x14ac:dyDescent="0.3">
      <c r="B50" s="34"/>
      <c r="C50" s="34"/>
      <c r="D50" s="3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2:42" s="107" customFormat="1" x14ac:dyDescent="0.3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</row>
    <row r="52" spans="2:42" s="107" customFormat="1" x14ac:dyDescent="0.3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14"/>
      <c r="AK52" s="13"/>
      <c r="AL52" s="13"/>
      <c r="AM52" s="13"/>
      <c r="AN52" s="13"/>
      <c r="AO52" s="13"/>
      <c r="AP52" s="13"/>
    </row>
    <row r="53" spans="2:42" x14ac:dyDescent="0.3">
      <c r="B53" s="34"/>
      <c r="C53" s="34"/>
      <c r="D53" s="3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2:42" s="107" customFormat="1" x14ac:dyDescent="0.3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</sheetData>
  <mergeCells count="24"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B43:AP43"/>
    <mergeCell ref="AP47:AP48"/>
    <mergeCell ref="B46:AP46"/>
    <mergeCell ref="B47:B48"/>
    <mergeCell ref="B51:AP51"/>
    <mergeCell ref="C47:C48"/>
    <mergeCell ref="D47:D48"/>
    <mergeCell ref="AN47:AN48"/>
    <mergeCell ref="AO47:AO48"/>
    <mergeCell ref="E47:U47"/>
    <mergeCell ref="V47:V48"/>
    <mergeCell ref="W47:AM47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ignoredErrors>
    <ignoredError sqref="V10:V11 V13:V25 V26:V41 V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</cp:lastModifiedBy>
  <cp:lastPrinted>2021-02-15T08:43:42Z</cp:lastPrinted>
  <dcterms:created xsi:type="dcterms:W3CDTF">2019-10-30T12:54:19Z</dcterms:created>
  <dcterms:modified xsi:type="dcterms:W3CDTF">2021-09-14T12:16:57Z</dcterms:modified>
</cp:coreProperties>
</file>