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7. SYSTEMIZACE - 2021\Změny v průběhu roku 2021\01 07 2021\vládní materiál\projednaná verze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V28" i="2" l="1"/>
  <c r="D28" i="2"/>
  <c r="V28" i="1"/>
  <c r="D28" i="1"/>
  <c r="V7" i="2" l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V67" i="1" l="1"/>
  <c r="V75" i="1" l="1"/>
  <c r="D75" i="1"/>
  <c r="V74" i="1"/>
  <c r="D74" i="1"/>
  <c r="V75" i="2"/>
  <c r="D75" i="2"/>
  <c r="V74" i="2"/>
  <c r="D74" i="2"/>
  <c r="V81" i="2" l="1"/>
  <c r="D81" i="2"/>
  <c r="V81" i="1"/>
  <c r="D81" i="1"/>
  <c r="V66" i="1" l="1"/>
  <c r="D67" i="1"/>
  <c r="D66" i="1"/>
  <c r="D67" i="2"/>
  <c r="D66" i="2"/>
  <c r="V67" i="2"/>
  <c r="V66" i="2"/>
  <c r="D6" i="2"/>
  <c r="D6" i="1" l="1"/>
  <c r="V6" i="1"/>
  <c r="V6" i="2" l="1"/>
</calcChain>
</file>

<file path=xl/sharedStrings.xml><?xml version="1.0" encoding="utf-8"?>
<sst xmlns="http://schemas.openxmlformats.org/spreadsheetml/2006/main" count="313" uniqueCount="106">
  <si>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</si>
  <si>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</si>
  <si>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</si>
  <si>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</si>
  <si>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</si>
  <si>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</si>
  <si>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Česká správa sociálního zabezpečení</t>
  </si>
  <si>
    <t>Ministerstvo vnitra</t>
  </si>
  <si>
    <t>314</t>
  </si>
  <si>
    <t>335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</si>
  <si>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</si>
  <si>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</si>
  <si>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</si>
  <si>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</si>
  <si>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</si>
  <si>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</si>
  <si>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</si>
  <si>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</si>
  <si>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</si>
  <si>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</si>
  <si>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</si>
  <si>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</si>
  <si>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Ministerstvo práce a sociálních věcí</t>
  </si>
  <si>
    <t>329</t>
  </si>
  <si>
    <t>306</t>
  </si>
  <si>
    <t>Ministerstvo zahraničních věcí</t>
  </si>
  <si>
    <t>315</t>
  </si>
  <si>
    <t>Ministerstvo životního prostředí</t>
  </si>
  <si>
    <t>Pražská správa sociálního zabezpečení</t>
  </si>
  <si>
    <t>MSSZ Brno</t>
  </si>
  <si>
    <t>OSSZ Děčín</t>
  </si>
  <si>
    <t>* Objem prostředků na platy na pracovních místech je vykazován souhrnně za celou správu sociálního zabezpečení.</t>
  </si>
  <si>
    <t>* Objem prostředků na platy na služebních místech je vykazován souhrnně za celou správu sociálního zabezpečení.</t>
  </si>
  <si>
    <t>Pozn. příloha obsahuje systemizace jednotlivých služebních úřadů účinné od uvedeného data a vypracované podle návrhů služebních orgánů. Tyto přílohy zahrnují nejenom změny systemizace předkládané ke schválení vládě, ale i změny, které podle § 18 odst. 5 zákona o státní službě schvaluje Ministerstvo vnitra v dohodě s Ministerstvem financí.</t>
  </si>
  <si>
    <t>Státní oblastní archiv v Praze</t>
  </si>
  <si>
    <t>333</t>
  </si>
  <si>
    <t>Ministerstvo školství, mládeže a tělov.</t>
  </si>
  <si>
    <t>Česká školní inspekce</t>
  </si>
  <si>
    <t>Kr. hyg. stanice Středočeského kraje</t>
  </si>
  <si>
    <t>Kr. hyg. stanice Ústeckého kraje</t>
  </si>
  <si>
    <t>Kr. hyg. stanice Libereckého kraje</t>
  </si>
  <si>
    <t>Kr. hyg. stanice kraje Vysočina</t>
  </si>
  <si>
    <t>Kr. hyg. stanice Jihomoravského kraje</t>
  </si>
  <si>
    <t>Kr. hyg. stanice Zlínského kraje</t>
  </si>
  <si>
    <t>346</t>
  </si>
  <si>
    <t>Zeměměřický úřad</t>
  </si>
  <si>
    <t>Katastrální úřad pro Jihomoravský kraj</t>
  </si>
  <si>
    <t>Služební místa s účinností od 1. července 2021</t>
  </si>
  <si>
    <t>ke změně systemizace služebních a pracovních míst s účinností od 1. července 2021</t>
  </si>
  <si>
    <t>304</t>
  </si>
  <si>
    <t>Úřad vlády ČR</t>
  </si>
  <si>
    <t>Služební místa s účinností od 1. srpna 2021</t>
  </si>
  <si>
    <t>Ministerstvo financí</t>
  </si>
  <si>
    <t>Specializovaný finančí úřad</t>
  </si>
  <si>
    <t>OSSZ Příbram</t>
  </si>
  <si>
    <t>OSSZ Vsetín</t>
  </si>
  <si>
    <t>OSSZ Znojmo</t>
  </si>
  <si>
    <t>Státní oblastní archiv v Třeboni</t>
  </si>
  <si>
    <t>317</t>
  </si>
  <si>
    <t>Ministerstvo pro místní rozvoj</t>
  </si>
  <si>
    <t>Centrum pro regionální rozvoj České rep.</t>
  </si>
  <si>
    <t>Český úřad pro zk. zbraní a střeliva</t>
  </si>
  <si>
    <t>Puncovní úřad</t>
  </si>
  <si>
    <t>Státní fond dopravní infrastruktury</t>
  </si>
  <si>
    <t>Státní plavební správa</t>
  </si>
  <si>
    <t>Ministerstvo zemědělství</t>
  </si>
  <si>
    <t>Státní zemědělská a potravinářská insp.</t>
  </si>
  <si>
    <t>Státní zemědělský intervenční fond</t>
  </si>
  <si>
    <t>328</t>
  </si>
  <si>
    <t>Český telekomunikační úřad</t>
  </si>
  <si>
    <t>Ministerstvo zdravotnictví</t>
  </si>
  <si>
    <t>336</t>
  </si>
  <si>
    <t>Ministerstvo spravedlnosti</t>
  </si>
  <si>
    <t>344</t>
  </si>
  <si>
    <t>Úřad průmyslového vlastnictví</t>
  </si>
  <si>
    <t>345</t>
  </si>
  <si>
    <t>Český statistický úřad</t>
  </si>
  <si>
    <t>Katastrální úřad pro Jihočeský kraj</t>
  </si>
  <si>
    <t>Katastrální úřad pro Karlovarský kraj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</si>
  <si>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</si>
  <si>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</si>
  <si>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</si>
  <si>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</si>
  <si>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Moravskoslezský kr.</t>
  </si>
  <si>
    <t>Katastrální úřad pro Olomoucký kraj</t>
  </si>
  <si>
    <t>Katastrální úřad pro Zlínský kraj</t>
  </si>
  <si>
    <t>Zeměm. a kat. inspektorát v Brně</t>
  </si>
  <si>
    <t>353</t>
  </si>
  <si>
    <t>Úřad pro ochranu hospodářské soutěže</t>
  </si>
  <si>
    <t>Pracovní místa s účinností od 1. července 2021</t>
  </si>
  <si>
    <t>Pracovní místa s účinností od 1. srpna 2021</t>
  </si>
  <si>
    <t>Služební místa s účinností od 1. října 2021</t>
  </si>
  <si>
    <t>Pracovní místa s účinností od 1. října 2021</t>
  </si>
  <si>
    <t>Agentura pro podnikání a inovace</t>
  </si>
  <si>
    <t>Zemský archiv v Opavě</t>
  </si>
  <si>
    <t>Pracovní místa s účinností od 1. září 2021</t>
  </si>
  <si>
    <t>Služební místa s účinností od 1. září 2021</t>
  </si>
  <si>
    <t>7 565 388 582*</t>
  </si>
  <si>
    <t>198 926 347*</t>
  </si>
  <si>
    <t>* Objem prostředků na platy na služebních místech je vykazován souhrnně za celou Finanční správu.</t>
  </si>
  <si>
    <t>* Objem prostředků na platy na pracovních místech je vykazován souhrnně za celou Finanční správu.</t>
  </si>
  <si>
    <t>Úřad práce ČR</t>
  </si>
  <si>
    <t>Úřad pro mezinárodněprávní ochranu dětí</t>
  </si>
  <si>
    <t>2 950 094 852*</t>
  </si>
  <si>
    <t>458 080 775*</t>
  </si>
  <si>
    <t>Ministerstvo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</si>
</sst>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4" fillId="3" borderId="0"/>
  </cellStyleXfs>
  <cellXfs count="321">
    <xf numFmtId="0" fontId="0" fillId="0" borderId="0" xfId="0"/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3" fontId="6" fillId="0" borderId="8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0" xfId="0" applyFont="1"/>
    <xf numFmtId="3" fontId="12" fillId="0" borderId="1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0" fillId="0" borderId="0" xfId="0"/>
    <xf numFmtId="3" fontId="12" fillId="0" borderId="5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0" fontId="0" fillId="0" borderId="0" xfId="0"/>
    <xf numFmtId="3" fontId="6" fillId="5" borderId="8" xfId="0" applyNumberFormat="1" applyFont="1" applyFill="1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5" borderId="5" xfId="0" applyNumberFormat="1" applyFont="1" applyFill="1" applyBorder="1" applyAlignment="1">
      <alignment horizontal="center" vertical="center"/>
    </xf>
    <xf numFmtId="3" fontId="10" fillId="5" borderId="8" xfId="0" applyNumberFormat="1" applyFont="1" applyFill="1" applyBorder="1" applyAlignment="1">
      <alignment horizontal="center" vertical="center"/>
    </xf>
    <xf numFmtId="3" fontId="12" fillId="5" borderId="23" xfId="0" applyNumberFormat="1" applyFont="1" applyFill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3" fontId="12" fillId="6" borderId="15" xfId="0" applyNumberFormat="1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49" fontId="8" fillId="5" borderId="11" xfId="0" applyNumberFormat="1" applyFont="1" applyFill="1" applyBorder="1" applyAlignment="1">
      <alignment horizontal="center" vertical="center" wrapText="1"/>
    </xf>
    <xf numFmtId="0" fontId="9" fillId="5" borderId="11" xfId="0" applyNumberFormat="1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3" fontId="12" fillId="5" borderId="15" xfId="0" applyNumberFormat="1" applyFont="1" applyFill="1" applyBorder="1" applyAlignment="1">
      <alignment horizontal="center" vertical="center"/>
    </xf>
    <xf numFmtId="0" fontId="0" fillId="0" borderId="0" xfId="0"/>
    <xf numFmtId="0" fontId="11" fillId="7" borderId="15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0" borderId="0" xfId="0"/>
    <xf numFmtId="0" fontId="13" fillId="0" borderId="0" xfId="0" applyFont="1" applyAlignment="1">
      <alignment horizontal="left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9" fillId="5" borderId="19" xfId="0" applyNumberFormat="1" applyFont="1" applyFill="1" applyBorder="1" applyAlignment="1">
      <alignment horizontal="center" vertical="center" wrapText="1"/>
    </xf>
    <xf numFmtId="0" fontId="9" fillId="5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49" fontId="8" fillId="5" borderId="28" xfId="0" applyNumberFormat="1" applyFont="1" applyFill="1" applyBorder="1" applyAlignment="1">
      <alignment horizontal="center" vertical="center" wrapText="1"/>
    </xf>
    <xf numFmtId="0" fontId="9" fillId="5" borderId="28" xfId="0" applyNumberFormat="1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9" fillId="5" borderId="31" xfId="0" applyNumberFormat="1" applyFont="1" applyFill="1" applyBorder="1" applyAlignment="1">
      <alignment horizontal="center" vertical="center" wrapText="1"/>
    </xf>
    <xf numFmtId="0" fontId="9" fillId="5" borderId="10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left" vertical="center"/>
    </xf>
    <xf numFmtId="3" fontId="6" fillId="8" borderId="8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8" borderId="5" xfId="0" applyNumberFormat="1" applyFont="1" applyFill="1" applyBorder="1" applyAlignment="1">
      <alignment horizontal="center" vertical="center"/>
    </xf>
    <xf numFmtId="3" fontId="10" fillId="8" borderId="8" xfId="0" applyNumberFormat="1" applyFont="1" applyFill="1" applyBorder="1" applyAlignment="1">
      <alignment horizontal="center" vertical="center"/>
    </xf>
    <xf numFmtId="3" fontId="12" fillId="8" borderId="23" xfId="0" applyNumberFormat="1" applyFont="1" applyFill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3" fontId="12" fillId="6" borderId="33" xfId="0" applyNumberFormat="1" applyFont="1" applyFill="1" applyBorder="1" applyAlignment="1">
      <alignment horizontal="center" vertical="center"/>
    </xf>
    <xf numFmtId="3" fontId="12" fillId="6" borderId="34" xfId="0" applyNumberFormat="1" applyFont="1" applyFill="1" applyBorder="1" applyAlignment="1">
      <alignment horizontal="center" vertical="center"/>
    </xf>
    <xf numFmtId="0" fontId="0" fillId="8" borderId="0" xfId="0" applyFill="1"/>
    <xf numFmtId="0" fontId="7" fillId="8" borderId="23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0" fillId="0" borderId="0" xfId="0"/>
    <xf numFmtId="3" fontId="12" fillId="6" borderId="37" xfId="0" applyNumberFormat="1" applyFont="1" applyFill="1" applyBorder="1" applyAlignment="1">
      <alignment horizontal="center" vertical="center"/>
    </xf>
    <xf numFmtId="3" fontId="12" fillId="6" borderId="38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3" fontId="7" fillId="5" borderId="25" xfId="0" applyNumberFormat="1" applyFont="1" applyFill="1" applyBorder="1" applyAlignment="1">
      <alignment horizontal="center" vertical="center" wrapText="1"/>
    </xf>
    <xf numFmtId="3" fontId="7" fillId="5" borderId="26" xfId="0" applyNumberFormat="1" applyFont="1" applyFill="1" applyBorder="1" applyAlignment="1">
      <alignment horizontal="center" vertical="center" wrapText="1"/>
    </xf>
    <xf numFmtId="3" fontId="7" fillId="5" borderId="29" xfId="0" applyNumberFormat="1" applyFont="1" applyFill="1" applyBorder="1" applyAlignment="1">
      <alignment horizontal="center" vertical="center" wrapText="1"/>
    </xf>
    <xf numFmtId="3" fontId="7" fillId="5" borderId="30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5" borderId="29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/>
    </xf>
    <xf numFmtId="0" fontId="0" fillId="0" borderId="0" xfId="0"/>
    <xf numFmtId="49" fontId="6" fillId="5" borderId="9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left" vertical="center"/>
    </xf>
    <xf numFmtId="3" fontId="12" fillId="5" borderId="6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12" fillId="5" borderId="24" xfId="0" applyNumberFormat="1" applyFont="1" applyFill="1" applyBorder="1" applyAlignment="1">
      <alignment horizontal="center" vertical="center"/>
    </xf>
    <xf numFmtId="3" fontId="12" fillId="5" borderId="9" xfId="0" applyNumberFormat="1" applyFont="1" applyFill="1" applyBorder="1" applyAlignment="1">
      <alignment horizontal="center" vertical="center"/>
    </xf>
    <xf numFmtId="49" fontId="8" fillId="8" borderId="28" xfId="0" applyNumberFormat="1" applyFont="1" applyFill="1" applyBorder="1" applyAlignment="1">
      <alignment horizontal="center" vertical="center" wrapText="1"/>
    </xf>
    <xf numFmtId="0" fontId="9" fillId="8" borderId="28" xfId="0" applyNumberFormat="1" applyFont="1" applyFill="1" applyBorder="1" applyAlignment="1">
      <alignment horizontal="left" vertical="center" wrapText="1"/>
    </xf>
    <xf numFmtId="3" fontId="6" fillId="8" borderId="10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30" xfId="0" applyNumberFormat="1" applyFont="1" applyFill="1" applyBorder="1" applyAlignment="1">
      <alignment horizontal="center" vertical="center" wrapText="1"/>
    </xf>
    <xf numFmtId="0" fontId="9" fillId="8" borderId="31" xfId="0" applyNumberFormat="1" applyFont="1" applyFill="1" applyBorder="1" applyAlignment="1">
      <alignment horizontal="center" vertical="center" wrapText="1"/>
    </xf>
    <xf numFmtId="0" fontId="9" fillId="8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8" fillId="5" borderId="36" xfId="0" applyNumberFormat="1" applyFont="1" applyFill="1" applyBorder="1" applyAlignment="1">
      <alignment horizontal="center" vertical="center" wrapText="1"/>
    </xf>
    <xf numFmtId="0" fontId="9" fillId="5" borderId="27" xfId="0" applyNumberFormat="1" applyFont="1" applyFill="1" applyBorder="1" applyAlignment="1">
      <alignment horizontal="left" vertical="center"/>
    </xf>
    <xf numFmtId="3" fontId="8" fillId="5" borderId="27" xfId="0" applyNumberFormat="1" applyFont="1" applyFill="1" applyBorder="1" applyAlignment="1">
      <alignment horizontal="center" vertical="center"/>
    </xf>
    <xf numFmtId="0" fontId="0" fillId="0" borderId="0" xfId="0"/>
    <xf numFmtId="3" fontId="6" fillId="5" borderId="27" xfId="0" applyNumberFormat="1" applyFont="1" applyFill="1" applyBorder="1" applyAlignment="1">
      <alignment horizontal="center" vertical="center"/>
    </xf>
    <xf numFmtId="0" fontId="0" fillId="0" borderId="0" xfId="0"/>
    <xf numFmtId="0" fontId="8" fillId="8" borderId="12" xfId="0" applyNumberFormat="1" applyFont="1" applyFill="1" applyBorder="1" applyAlignment="1">
      <alignment horizontal="center" vertical="center" wrapText="1"/>
    </xf>
    <xf numFmtId="0" fontId="9" fillId="8" borderId="9" xfId="0" applyNumberFormat="1" applyFont="1" applyFill="1" applyBorder="1" applyAlignment="1">
      <alignment horizontal="left" vertical="center"/>
    </xf>
    <xf numFmtId="3" fontId="8" fillId="8" borderId="9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6" xfId="0" applyNumberFormat="1" applyFont="1" applyFill="1" applyBorder="1" applyAlignment="1">
      <alignment horizontal="center" vertical="center"/>
    </xf>
    <xf numFmtId="3" fontId="11" fillId="8" borderId="9" xfId="0" applyNumberFormat="1" applyFont="1" applyFill="1" applyBorder="1" applyAlignment="1">
      <alignment horizontal="center" vertical="center"/>
    </xf>
    <xf numFmtId="0" fontId="9" fillId="8" borderId="24" xfId="0" applyNumberFormat="1" applyFont="1" applyFill="1" applyBorder="1" applyAlignment="1">
      <alignment horizontal="center" vertical="center"/>
    </xf>
    <xf numFmtId="0" fontId="9" fillId="8" borderId="9" xfId="0" applyNumberFormat="1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3" fontId="6" fillId="5" borderId="9" xfId="0" applyNumberFormat="1" applyFont="1" applyFill="1" applyBorder="1" applyAlignment="1">
      <alignment vertical="center"/>
    </xf>
    <xf numFmtId="0" fontId="8" fillId="8" borderId="12" xfId="0" applyNumberFormat="1" applyFont="1" applyFill="1" applyBorder="1" applyAlignment="1">
      <alignment horizontal="center" vertical="center"/>
    </xf>
    <xf numFmtId="0" fontId="8" fillId="8" borderId="9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/>
    </xf>
    <xf numFmtId="0" fontId="11" fillId="8" borderId="9" xfId="0" applyNumberFormat="1" applyFont="1" applyFill="1" applyBorder="1" applyAlignment="1">
      <alignment horizontal="center" vertical="center"/>
    </xf>
    <xf numFmtId="3" fontId="9" fillId="8" borderId="24" xfId="0" applyNumberFormat="1" applyFont="1" applyFill="1" applyBorder="1" applyAlignment="1">
      <alignment horizontal="center" vertical="center"/>
    </xf>
    <xf numFmtId="3" fontId="9" fillId="8" borderId="9" xfId="0" applyNumberFormat="1" applyFont="1" applyFill="1" applyBorder="1" applyAlignment="1">
      <alignment horizontal="center" vertical="center"/>
    </xf>
    <xf numFmtId="0" fontId="8" fillId="5" borderId="13" xfId="0" applyNumberFormat="1" applyFont="1" applyFill="1" applyBorder="1" applyAlignment="1">
      <alignment horizontal="center" vertical="center"/>
    </xf>
    <xf numFmtId="0" fontId="9" fillId="5" borderId="8" xfId="0" applyNumberFormat="1" applyFont="1" applyFill="1" applyBorder="1" applyAlignment="1">
      <alignment horizontal="left" vertical="center"/>
    </xf>
    <xf numFmtId="0" fontId="8" fillId="5" borderId="8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0" fontId="11" fillId="5" borderId="8" xfId="0" applyNumberFormat="1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/>
    </xf>
    <xf numFmtId="3" fontId="9" fillId="5" borderId="23" xfId="0" applyNumberFormat="1" applyFont="1" applyFill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3" fontId="11" fillId="5" borderId="27" xfId="0" applyNumberFormat="1" applyFont="1" applyFill="1" applyBorder="1" applyAlignment="1">
      <alignment horizontal="center" vertical="center"/>
    </xf>
    <xf numFmtId="0" fontId="9" fillId="5" borderId="32" xfId="0" applyNumberFormat="1" applyFont="1" applyFill="1" applyBorder="1" applyAlignment="1">
      <alignment horizontal="center" vertical="center"/>
    </xf>
    <xf numFmtId="0" fontId="9" fillId="5" borderId="27" xfId="0" applyNumberFormat="1" applyFont="1" applyFill="1" applyBorder="1" applyAlignment="1">
      <alignment horizontal="center" vertical="center"/>
    </xf>
    <xf numFmtId="0" fontId="8" fillId="8" borderId="40" xfId="0" applyNumberFormat="1" applyFont="1" applyFill="1" applyBorder="1" applyAlignment="1">
      <alignment horizontal="center" vertical="center"/>
    </xf>
    <xf numFmtId="0" fontId="8" fillId="8" borderId="40" xfId="0" applyNumberFormat="1" applyFont="1" applyFill="1" applyBorder="1" applyAlignment="1">
      <alignment horizontal="center" vertical="center" wrapText="1"/>
    </xf>
    <xf numFmtId="0" fontId="0" fillId="0" borderId="0" xfId="0"/>
    <xf numFmtId="3" fontId="6" fillId="8" borderId="27" xfId="0" applyNumberFormat="1" applyFont="1" applyFill="1" applyBorder="1" applyAlignment="1">
      <alignment horizontal="center" vertical="center"/>
    </xf>
    <xf numFmtId="0" fontId="0" fillId="8" borderId="0" xfId="0" applyFont="1" applyFill="1"/>
    <xf numFmtId="0" fontId="16" fillId="0" borderId="1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1" fillId="4" borderId="33" xfId="0" applyNumberFormat="1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39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3" fontId="6" fillId="9" borderId="8" xfId="0" applyNumberFormat="1" applyFont="1" applyFill="1" applyBorder="1" applyAlignment="1">
      <alignment horizontal="center" vertical="center"/>
    </xf>
    <xf numFmtId="3" fontId="10" fillId="9" borderId="8" xfId="0" applyNumberFormat="1" applyFont="1" applyFill="1" applyBorder="1" applyAlignment="1">
      <alignment horizontal="center" vertical="center"/>
    </xf>
    <xf numFmtId="0" fontId="9" fillId="5" borderId="31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49" fontId="8" fillId="5" borderId="7" xfId="0" applyNumberFormat="1" applyFont="1" applyFill="1" applyBorder="1" applyAlignment="1">
      <alignment horizontal="center" vertical="center" wrapText="1"/>
    </xf>
    <xf numFmtId="49" fontId="8" fillId="5" borderId="1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3" fontId="6" fillId="0" borderId="39" xfId="0" applyNumberFormat="1" applyFont="1" applyFill="1" applyBorder="1" applyAlignment="1">
      <alignment horizontal="center" vertical="center"/>
    </xf>
    <xf numFmtId="49" fontId="6" fillId="8" borderId="27" xfId="0" applyNumberFormat="1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left" vertical="center"/>
    </xf>
    <xf numFmtId="3" fontId="12" fillId="8" borderId="34" xfId="0" applyNumberFormat="1" applyFont="1" applyFill="1" applyBorder="1" applyAlignment="1">
      <alignment horizontal="center" vertical="center"/>
    </xf>
    <xf numFmtId="3" fontId="12" fillId="8" borderId="35" xfId="0" applyNumberFormat="1" applyFont="1" applyFill="1" applyBorder="1" applyAlignment="1">
      <alignment horizontal="center" vertical="center"/>
    </xf>
    <xf numFmtId="3" fontId="10" fillId="8" borderId="27" xfId="0" applyNumberFormat="1" applyFont="1" applyFill="1" applyBorder="1" applyAlignment="1">
      <alignment horizontal="center" vertical="center"/>
    </xf>
    <xf numFmtId="3" fontId="12" fillId="8" borderId="32" xfId="0" applyNumberFormat="1" applyFont="1" applyFill="1" applyBorder="1" applyAlignment="1">
      <alignment horizontal="center" vertical="center"/>
    </xf>
    <xf numFmtId="3" fontId="12" fillId="8" borderId="27" xfId="0" applyNumberFormat="1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left" vertical="center"/>
    </xf>
    <xf numFmtId="3" fontId="12" fillId="6" borderId="46" xfId="0" applyNumberFormat="1" applyFont="1" applyFill="1" applyBorder="1" applyAlignment="1">
      <alignment horizontal="center" vertical="center"/>
    </xf>
    <xf numFmtId="3" fontId="12" fillId="6" borderId="29" xfId="0" applyNumberFormat="1" applyFont="1" applyFill="1" applyBorder="1" applyAlignment="1">
      <alignment horizontal="center" vertical="center"/>
    </xf>
    <xf numFmtId="3" fontId="12" fillId="5" borderId="29" xfId="0" applyNumberFormat="1" applyFont="1" applyFill="1" applyBorder="1" applyAlignment="1">
      <alignment horizontal="center" vertical="center"/>
    </xf>
    <xf numFmtId="3" fontId="12" fillId="5" borderId="30" xfId="0" applyNumberFormat="1" applyFont="1" applyFill="1" applyBorder="1" applyAlignment="1">
      <alignment horizontal="center" vertical="center"/>
    </xf>
    <xf numFmtId="3" fontId="12" fillId="5" borderId="31" xfId="0" applyNumberFormat="1" applyFont="1" applyFill="1" applyBorder="1" applyAlignment="1">
      <alignment horizontal="center" vertical="center"/>
    </xf>
    <xf numFmtId="3" fontId="12" fillId="5" borderId="10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5" fillId="10" borderId="13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23" xfId="0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7" borderId="33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3" fontId="6" fillId="8" borderId="39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0" xfId="0"/>
    <xf numFmtId="3" fontId="6" fillId="8" borderId="27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0" fontId="8" fillId="5" borderId="12" xfId="0" applyNumberFormat="1" applyFont="1" applyFill="1" applyBorder="1" applyAlignment="1">
      <alignment horizontal="center" vertical="center" wrapText="1"/>
    </xf>
    <xf numFmtId="0" fontId="9" fillId="5" borderId="9" xfId="0" applyNumberFormat="1" applyFont="1" applyFill="1" applyBorder="1" applyAlignment="1">
      <alignment horizontal="left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3" fontId="11" fillId="5" borderId="9" xfId="0" applyNumberFormat="1" applyFont="1" applyFill="1" applyBorder="1" applyAlignment="1">
      <alignment horizontal="center" vertical="center"/>
    </xf>
    <xf numFmtId="0" fontId="9" fillId="5" borderId="24" xfId="0" applyNumberFormat="1" applyFont="1" applyFill="1" applyBorder="1" applyAlignment="1">
      <alignment horizontal="center" vertical="center"/>
    </xf>
    <xf numFmtId="0" fontId="9" fillId="5" borderId="9" xfId="0" applyNumberFormat="1" applyFont="1" applyFill="1" applyBorder="1" applyAlignment="1">
      <alignment horizontal="center" vertical="center"/>
    </xf>
    <xf numFmtId="0" fontId="8" fillId="5" borderId="12" xfId="0" applyNumberFormat="1" applyFont="1" applyFill="1" applyBorder="1" applyAlignment="1">
      <alignment horizontal="center" vertical="center"/>
    </xf>
    <xf numFmtId="0" fontId="8" fillId="5" borderId="9" xfId="0" applyNumberFormat="1" applyFont="1" applyFill="1" applyBorder="1" applyAlignment="1">
      <alignment horizontal="center" vertical="center"/>
    </xf>
    <xf numFmtId="3" fontId="9" fillId="5" borderId="15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center"/>
    </xf>
    <xf numFmtId="3" fontId="9" fillId="5" borderId="24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0" fontId="0" fillId="0" borderId="0" xfId="0"/>
    <xf numFmtId="3" fontId="6" fillId="8" borderId="27" xfId="0" applyNumberFormat="1" applyFont="1" applyFill="1" applyBorder="1" applyAlignment="1">
      <alignment horizontal="center" vertical="center"/>
    </xf>
    <xf numFmtId="3" fontId="6" fillId="8" borderId="10" xfId="0" applyNumberFormat="1" applyFont="1" applyFill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10" borderId="8" xfId="0" applyNumberFormat="1" applyFont="1" applyFill="1" applyBorder="1" applyAlignment="1">
      <alignment horizontal="center" vertical="center"/>
    </xf>
    <xf numFmtId="3" fontId="17" fillId="9" borderId="8" xfId="0" applyNumberFormat="1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6" fillId="0" borderId="39" xfId="0" applyNumberFormat="1" applyFont="1" applyBorder="1" applyAlignment="1">
      <alignment horizontal="center" vertical="center"/>
    </xf>
    <xf numFmtId="3" fontId="17" fillId="0" borderId="39" xfId="0" applyNumberFormat="1" applyFont="1" applyBorder="1" applyAlignment="1">
      <alignment horizontal="center" vertical="center"/>
    </xf>
    <xf numFmtId="0" fontId="0" fillId="0" borderId="0" xfId="0"/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center" vertical="center"/>
    </xf>
    <xf numFmtId="3" fontId="17" fillId="5" borderId="8" xfId="0" applyNumberFormat="1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49" fontId="8" fillId="8" borderId="47" xfId="0" applyNumberFormat="1" applyFont="1" applyFill="1" applyBorder="1" applyAlignment="1">
      <alignment horizontal="center" vertical="center" wrapText="1"/>
    </xf>
    <xf numFmtId="0" fontId="9" fillId="8" borderId="47" xfId="0" applyNumberFormat="1" applyFont="1" applyFill="1" applyBorder="1" applyAlignment="1">
      <alignment horizontal="left" vertical="center" wrapText="1"/>
    </xf>
    <xf numFmtId="3" fontId="6" fillId="8" borderId="21" xfId="0" applyNumberFormat="1" applyFont="1" applyFill="1" applyBorder="1" applyAlignment="1">
      <alignment horizontal="center" vertical="center"/>
    </xf>
    <xf numFmtId="3" fontId="7" fillId="8" borderId="33" xfId="0" applyNumberFormat="1" applyFont="1" applyFill="1" applyBorder="1" applyAlignment="1">
      <alignment horizontal="center" vertical="center"/>
    </xf>
    <xf numFmtId="3" fontId="7" fillId="8" borderId="34" xfId="0" applyNumberFormat="1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 wrapText="1"/>
    </xf>
    <xf numFmtId="0" fontId="7" fillId="8" borderId="49" xfId="0" applyFont="1" applyFill="1" applyBorder="1" applyAlignment="1">
      <alignment horizontal="center" vertical="center" wrapText="1"/>
    </xf>
    <xf numFmtId="3" fontId="7" fillId="8" borderId="48" xfId="0" applyNumberFormat="1" applyFont="1" applyFill="1" applyBorder="1" applyAlignment="1">
      <alignment horizontal="center" vertical="center" wrapText="1"/>
    </xf>
    <xf numFmtId="3" fontId="7" fillId="8" borderId="49" xfId="0" applyNumberFormat="1" applyFont="1" applyFill="1" applyBorder="1" applyAlignment="1">
      <alignment horizontal="center" vertical="center" wrapText="1"/>
    </xf>
    <xf numFmtId="0" fontId="9" fillId="8" borderId="0" xfId="0" applyNumberFormat="1" applyFont="1" applyFill="1" applyBorder="1" applyAlignment="1">
      <alignment horizontal="center" vertical="center" wrapText="1"/>
    </xf>
    <xf numFmtId="0" fontId="9" fillId="8" borderId="21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27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27" xfId="0" applyNumberFormat="1" applyFont="1" applyFill="1" applyBorder="1" applyAlignment="1">
      <alignment wrapText="1"/>
    </xf>
    <xf numFmtId="0" fontId="8" fillId="4" borderId="9" xfId="0" applyNumberFormat="1" applyFont="1" applyFill="1" applyBorder="1" applyAlignment="1">
      <alignment wrapText="1"/>
    </xf>
    <xf numFmtId="0" fontId="11" fillId="4" borderId="9" xfId="0" applyNumberFormat="1" applyFont="1" applyFill="1" applyBorder="1" applyAlignment="1">
      <alignment wrapText="1"/>
    </xf>
    <xf numFmtId="0" fontId="3" fillId="0" borderId="0" xfId="0" applyFont="1" applyAlignment="1">
      <alignment horizontal="right" vertical="center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7" borderId="11" xfId="0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wrapText="1"/>
    </xf>
    <xf numFmtId="0" fontId="6" fillId="7" borderId="7" xfId="0" applyFont="1" applyFill="1" applyBorder="1" applyAlignment="1">
      <alignment horizontal="center" vertical="center" wrapText="1"/>
    </xf>
    <xf numFmtId="0" fontId="8" fillId="7" borderId="27" xfId="0" applyNumberFormat="1" applyFont="1" applyFill="1" applyBorder="1" applyAlignment="1">
      <alignment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1" fillId="7" borderId="27" xfId="0" applyNumberFormat="1" applyFont="1" applyFill="1" applyBorder="1" applyAlignment="1">
      <alignment wrapText="1"/>
    </xf>
    <xf numFmtId="0" fontId="8" fillId="7" borderId="9" xfId="0" applyNumberFormat="1" applyFont="1" applyFill="1" applyBorder="1" applyAlignment="1">
      <alignment wrapText="1"/>
    </xf>
    <xf numFmtId="0" fontId="11" fillId="7" borderId="9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wrapText="1"/>
    </xf>
    <xf numFmtId="0" fontId="9" fillId="3" borderId="18" xfId="0" applyNumberFormat="1" applyFont="1" applyFill="1" applyBorder="1" applyAlignment="1">
      <alignment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9" fontId="6" fillId="8" borderId="27" xfId="0" applyNumberFormat="1" applyFont="1" applyFill="1" applyBorder="1" applyAlignment="1">
      <alignment horizontal="center" vertical="center"/>
    </xf>
    <xf numFmtId="49" fontId="6" fillId="8" borderId="21" xfId="0" applyNumberFormat="1" applyFont="1" applyFill="1" applyBorder="1" applyAlignment="1">
      <alignment horizontal="center" vertical="center"/>
    </xf>
    <xf numFmtId="49" fontId="6" fillId="8" borderId="1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84"/>
  <sheetViews>
    <sheetView tabSelected="1" zoomScale="90" zoomScaleNormal="90" workbookViewId="0">
      <pane ySplit="5" topLeftCell="A6" activePane="bottomLeft" state="frozen"/>
      <selection pane="bottomLeft" activeCell="C28" sqref="C28"/>
    </sheetView>
  </sheetViews>
  <sheetFormatPr defaultRowHeight="15" x14ac:dyDescent="0.25"/>
  <cols>
    <col min="1" max="1" width="1.7109375" customWidth="1"/>
    <col min="2" max="2" width="6.5703125" customWidth="1"/>
    <col min="3" max="3" width="61.7109375" bestFit="1" customWidth="1"/>
    <col min="4" max="4" width="15.28515625" customWidth="1"/>
    <col min="5" max="21" width="6.28515625" style="16" customWidth="1"/>
    <col min="22" max="22" width="15.28515625" style="16" customWidth="1"/>
    <col min="23" max="39" width="6.28515625" style="16" customWidth="1"/>
    <col min="40" max="40" width="15" style="16" customWidth="1"/>
    <col min="41" max="42" width="12.85546875" style="16" customWidth="1"/>
  </cols>
  <sheetData>
    <row r="1" spans="2:42" ht="15.75" x14ac:dyDescent="0.25">
      <c r="B1" s="292" t="s">
        <v>21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</row>
    <row r="2" spans="2:42" ht="15.75" x14ac:dyDescent="0.25">
      <c r="B2" s="292" t="s">
        <v>48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</row>
    <row r="3" spans="2:42" ht="39.75" customHeight="1" thickBot="1" x14ac:dyDescent="0.3">
      <c r="B3" s="284" t="s">
        <v>47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</row>
    <row r="4" spans="2:42" ht="19.5" customHeight="1" x14ac:dyDescent="0.25">
      <c r="B4" s="286" t="s">
        <v>1</v>
      </c>
      <c r="C4" s="288" t="s">
        <v>2</v>
      </c>
      <c r="D4" s="288" t="s">
        <v>3</v>
      </c>
      <c r="E4" s="279" t="s">
        <v>4</v>
      </c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1"/>
      <c r="V4" s="282" t="s">
        <v>13</v>
      </c>
      <c r="W4" s="279" t="s">
        <v>4</v>
      </c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1"/>
      <c r="AN4" s="282" t="s">
        <v>14</v>
      </c>
      <c r="AO4" s="282" t="s">
        <v>15</v>
      </c>
      <c r="AP4" s="282" t="s">
        <v>16</v>
      </c>
    </row>
    <row r="5" spans="2:42" ht="36" customHeight="1" thickBot="1" x14ac:dyDescent="0.3">
      <c r="B5" s="287"/>
      <c r="C5" s="290"/>
      <c r="D5" s="290"/>
      <c r="E5" s="9" t="s">
        <v>12</v>
      </c>
      <c r="F5" s="10" t="s">
        <v>5</v>
      </c>
      <c r="G5" s="10" t="s">
        <v>5</v>
      </c>
      <c r="H5" s="10" t="s">
        <v>5</v>
      </c>
      <c r="I5" s="10" t="s">
        <v>5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>
        <v>11</v>
      </c>
      <c r="Q5" s="10">
        <v>12</v>
      </c>
      <c r="R5" s="10">
        <v>13</v>
      </c>
      <c r="S5" s="10">
        <v>14</v>
      </c>
      <c r="T5" s="10">
        <v>15</v>
      </c>
      <c r="U5" s="11">
        <v>16</v>
      </c>
      <c r="V5" s="291"/>
      <c r="W5" s="9" t="s">
        <v>12</v>
      </c>
      <c r="X5" s="10" t="s">
        <v>5</v>
      </c>
      <c r="Y5" s="10" t="s">
        <v>5</v>
      </c>
      <c r="Z5" s="10" t="s">
        <v>5</v>
      </c>
      <c r="AA5" s="10" t="s">
        <v>5</v>
      </c>
      <c r="AB5" s="10">
        <v>5</v>
      </c>
      <c r="AC5" s="10">
        <v>6</v>
      </c>
      <c r="AD5" s="10">
        <v>7</v>
      </c>
      <c r="AE5" s="10">
        <v>8</v>
      </c>
      <c r="AF5" s="10">
        <v>9</v>
      </c>
      <c r="AG5" s="10">
        <v>10</v>
      </c>
      <c r="AH5" s="10">
        <v>11</v>
      </c>
      <c r="AI5" s="10">
        <v>12</v>
      </c>
      <c r="AJ5" s="10">
        <v>13</v>
      </c>
      <c r="AK5" s="10">
        <v>14</v>
      </c>
      <c r="AL5" s="10">
        <v>15</v>
      </c>
      <c r="AM5" s="11">
        <v>16</v>
      </c>
      <c r="AN5" s="291"/>
      <c r="AO5" s="291"/>
      <c r="AP5" s="291"/>
    </row>
    <row r="6" spans="2:42" s="62" customFormat="1" ht="18" customHeight="1" x14ac:dyDescent="0.25">
      <c r="B6" s="173" t="s">
        <v>49</v>
      </c>
      <c r="C6" s="168" t="s">
        <v>50</v>
      </c>
      <c r="D6" s="178">
        <f t="shared" ref="D6:D13" si="0">SUM(E6:U6)</f>
        <v>70</v>
      </c>
      <c r="E6" s="29"/>
      <c r="F6" s="30"/>
      <c r="G6" s="30"/>
      <c r="H6" s="30"/>
      <c r="I6" s="30"/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5</v>
      </c>
      <c r="R6" s="94">
        <v>12</v>
      </c>
      <c r="S6" s="94">
        <v>33</v>
      </c>
      <c r="T6" s="94">
        <v>16</v>
      </c>
      <c r="U6" s="95">
        <v>4</v>
      </c>
      <c r="V6" s="179">
        <f t="shared" ref="V6:V12" si="1">SUM(W6:AM6)</f>
        <v>207</v>
      </c>
      <c r="W6" s="29"/>
      <c r="X6" s="30"/>
      <c r="Y6" s="30"/>
      <c r="Z6" s="30"/>
      <c r="AA6" s="30"/>
      <c r="AB6" s="91">
        <v>0</v>
      </c>
      <c r="AC6" s="91">
        <v>0</v>
      </c>
      <c r="AD6" s="91">
        <v>0</v>
      </c>
      <c r="AE6" s="91">
        <v>0</v>
      </c>
      <c r="AF6" s="91">
        <v>6</v>
      </c>
      <c r="AG6" s="91">
        <v>9</v>
      </c>
      <c r="AH6" s="91">
        <v>10</v>
      </c>
      <c r="AI6" s="91">
        <v>30</v>
      </c>
      <c r="AJ6" s="91">
        <v>75</v>
      </c>
      <c r="AK6" s="91">
        <v>37</v>
      </c>
      <c r="AL6" s="91">
        <v>40</v>
      </c>
      <c r="AM6" s="92">
        <v>0</v>
      </c>
      <c r="AN6" s="178">
        <v>212128460</v>
      </c>
      <c r="AO6" s="67">
        <v>19</v>
      </c>
      <c r="AP6" s="59">
        <v>0</v>
      </c>
    </row>
    <row r="7" spans="2:42" s="113" customFormat="1" ht="18" customHeight="1" x14ac:dyDescent="0.25">
      <c r="B7" s="174" t="s">
        <v>24</v>
      </c>
      <c r="C7" s="168" t="s">
        <v>25</v>
      </c>
      <c r="D7" s="27">
        <f t="shared" si="0"/>
        <v>405</v>
      </c>
      <c r="E7" s="29"/>
      <c r="F7" s="30"/>
      <c r="G7" s="30"/>
      <c r="H7" s="30"/>
      <c r="I7" s="30"/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11</v>
      </c>
      <c r="P7" s="94">
        <v>13</v>
      </c>
      <c r="Q7" s="94">
        <v>32</v>
      </c>
      <c r="R7" s="94">
        <v>48</v>
      </c>
      <c r="S7" s="94">
        <v>186</v>
      </c>
      <c r="T7" s="94">
        <v>99</v>
      </c>
      <c r="U7" s="95">
        <v>16</v>
      </c>
      <c r="V7" s="28">
        <f t="shared" si="1"/>
        <v>1511</v>
      </c>
      <c r="W7" s="29"/>
      <c r="X7" s="30"/>
      <c r="Y7" s="30"/>
      <c r="Z7" s="30"/>
      <c r="AA7" s="30"/>
      <c r="AB7" s="91">
        <v>0</v>
      </c>
      <c r="AC7" s="91">
        <v>2</v>
      </c>
      <c r="AD7" s="91">
        <v>25</v>
      </c>
      <c r="AE7" s="91">
        <v>337</v>
      </c>
      <c r="AF7" s="91">
        <v>196</v>
      </c>
      <c r="AG7" s="91">
        <v>63</v>
      </c>
      <c r="AH7" s="91">
        <v>69</v>
      </c>
      <c r="AI7" s="91">
        <v>378</v>
      </c>
      <c r="AJ7" s="91">
        <v>331</v>
      </c>
      <c r="AK7" s="91">
        <v>108</v>
      </c>
      <c r="AL7" s="91">
        <v>2</v>
      </c>
      <c r="AM7" s="92">
        <v>0</v>
      </c>
      <c r="AN7" s="26">
        <v>933205502</v>
      </c>
      <c r="AO7" s="67">
        <v>1916</v>
      </c>
      <c r="AP7" s="68">
        <v>0</v>
      </c>
    </row>
    <row r="8" spans="2:42" ht="18" customHeight="1" x14ac:dyDescent="0.25">
      <c r="B8" s="47">
        <v>313</v>
      </c>
      <c r="C8" s="46" t="s">
        <v>22</v>
      </c>
      <c r="D8" s="26">
        <f t="shared" si="0"/>
        <v>143</v>
      </c>
      <c r="E8" s="29" t="s">
        <v>0</v>
      </c>
      <c r="F8" s="30" t="s">
        <v>0</v>
      </c>
      <c r="G8" s="30"/>
      <c r="H8" s="30" t="s">
        <v>0</v>
      </c>
      <c r="I8" s="30" t="s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19</v>
      </c>
      <c r="R8" s="31">
        <v>13</v>
      </c>
      <c r="S8" s="31">
        <v>69</v>
      </c>
      <c r="T8" s="31">
        <v>35</v>
      </c>
      <c r="U8" s="32">
        <v>7</v>
      </c>
      <c r="V8" s="33">
        <f t="shared" si="1"/>
        <v>931</v>
      </c>
      <c r="W8" s="29"/>
      <c r="X8" s="30"/>
      <c r="Y8" s="30"/>
      <c r="Z8" s="30"/>
      <c r="AA8" s="30"/>
      <c r="AB8" s="31">
        <v>0</v>
      </c>
      <c r="AC8" s="31">
        <v>0</v>
      </c>
      <c r="AD8" s="31">
        <v>0</v>
      </c>
      <c r="AE8" s="31">
        <v>7</v>
      </c>
      <c r="AF8" s="31">
        <v>33</v>
      </c>
      <c r="AG8" s="31">
        <v>47</v>
      </c>
      <c r="AH8" s="31">
        <v>144</v>
      </c>
      <c r="AI8" s="31">
        <v>57</v>
      </c>
      <c r="AJ8" s="31">
        <v>473</v>
      </c>
      <c r="AK8" s="31">
        <v>142</v>
      </c>
      <c r="AL8" s="31">
        <v>28</v>
      </c>
      <c r="AM8" s="32">
        <v>0</v>
      </c>
      <c r="AN8" s="26">
        <v>616462897</v>
      </c>
      <c r="AO8" s="34">
        <v>1</v>
      </c>
      <c r="AP8" s="35">
        <v>0</v>
      </c>
    </row>
    <row r="9" spans="2:42" ht="18" customHeight="1" x14ac:dyDescent="0.25">
      <c r="B9" s="175"/>
      <c r="C9" s="169" t="s">
        <v>6</v>
      </c>
      <c r="D9" s="1">
        <f t="shared" si="0"/>
        <v>169</v>
      </c>
      <c r="E9" s="29" t="s">
        <v>0</v>
      </c>
      <c r="F9" s="30" t="s">
        <v>0</v>
      </c>
      <c r="G9" s="30"/>
      <c r="H9" s="30" t="s">
        <v>0</v>
      </c>
      <c r="I9" s="30" t="s">
        <v>0</v>
      </c>
      <c r="J9" s="12">
        <v>0</v>
      </c>
      <c r="K9" s="12">
        <v>0</v>
      </c>
      <c r="L9" s="12">
        <v>0</v>
      </c>
      <c r="M9" s="12">
        <v>0</v>
      </c>
      <c r="N9" s="12">
        <v>1</v>
      </c>
      <c r="O9" s="12">
        <v>0</v>
      </c>
      <c r="P9" s="12">
        <v>30</v>
      </c>
      <c r="Q9" s="12">
        <v>43</v>
      </c>
      <c r="R9" s="12">
        <v>61</v>
      </c>
      <c r="S9" s="12">
        <v>32</v>
      </c>
      <c r="T9" s="12">
        <v>2</v>
      </c>
      <c r="U9" s="13">
        <v>0</v>
      </c>
      <c r="V9" s="14">
        <f t="shared" si="1"/>
        <v>1439</v>
      </c>
      <c r="W9" s="29"/>
      <c r="X9" s="30"/>
      <c r="Y9" s="30"/>
      <c r="Z9" s="30"/>
      <c r="AA9" s="30"/>
      <c r="AB9" s="12">
        <v>12</v>
      </c>
      <c r="AC9" s="12">
        <v>15</v>
      </c>
      <c r="AD9" s="12">
        <v>19</v>
      </c>
      <c r="AE9" s="12">
        <v>187</v>
      </c>
      <c r="AF9" s="12">
        <v>304</v>
      </c>
      <c r="AG9" s="12">
        <v>359</v>
      </c>
      <c r="AH9" s="12">
        <v>160</v>
      </c>
      <c r="AI9" s="12">
        <v>170</v>
      </c>
      <c r="AJ9" s="12">
        <v>149</v>
      </c>
      <c r="AK9" s="12">
        <v>64</v>
      </c>
      <c r="AL9" s="12">
        <v>0</v>
      </c>
      <c r="AM9" s="13">
        <v>0</v>
      </c>
      <c r="AN9" s="293" t="s">
        <v>103</v>
      </c>
      <c r="AO9" s="23">
        <v>0</v>
      </c>
      <c r="AP9" s="15">
        <v>0</v>
      </c>
    </row>
    <row r="10" spans="2:42" s="20" customFormat="1" ht="18" customHeight="1" x14ac:dyDescent="0.25">
      <c r="B10" s="175"/>
      <c r="C10" s="169" t="s">
        <v>28</v>
      </c>
      <c r="D10" s="1">
        <f t="shared" si="0"/>
        <v>63</v>
      </c>
      <c r="E10" s="29"/>
      <c r="F10" s="30"/>
      <c r="G10" s="30"/>
      <c r="H10" s="30"/>
      <c r="I10" s="30"/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8</v>
      </c>
      <c r="P10" s="93">
        <v>44</v>
      </c>
      <c r="Q10" s="93">
        <v>10</v>
      </c>
      <c r="R10" s="93">
        <v>1</v>
      </c>
      <c r="S10" s="93">
        <v>0</v>
      </c>
      <c r="T10" s="93">
        <v>0</v>
      </c>
      <c r="U10" s="19">
        <v>0</v>
      </c>
      <c r="V10" s="14">
        <f t="shared" si="1"/>
        <v>839</v>
      </c>
      <c r="W10" s="29"/>
      <c r="X10" s="30"/>
      <c r="Y10" s="30"/>
      <c r="Z10" s="30"/>
      <c r="AA10" s="30"/>
      <c r="AB10" s="19">
        <v>0</v>
      </c>
      <c r="AC10" s="93">
        <v>1</v>
      </c>
      <c r="AD10" s="93">
        <v>0</v>
      </c>
      <c r="AE10" s="93">
        <v>30</v>
      </c>
      <c r="AF10" s="93">
        <v>691</v>
      </c>
      <c r="AG10" s="93">
        <v>99</v>
      </c>
      <c r="AH10" s="93">
        <v>18</v>
      </c>
      <c r="AI10" s="93">
        <v>0</v>
      </c>
      <c r="AJ10" s="93">
        <v>0</v>
      </c>
      <c r="AK10" s="93">
        <v>0</v>
      </c>
      <c r="AL10" s="93">
        <v>0</v>
      </c>
      <c r="AM10" s="19">
        <v>0</v>
      </c>
      <c r="AN10" s="294"/>
      <c r="AO10" s="19">
        <v>0</v>
      </c>
      <c r="AP10" s="2">
        <v>0</v>
      </c>
    </row>
    <row r="11" spans="2:42" s="25" customFormat="1" ht="18" customHeight="1" x14ac:dyDescent="0.25">
      <c r="B11" s="175"/>
      <c r="C11" s="169" t="s">
        <v>29</v>
      </c>
      <c r="D11" s="1">
        <f t="shared" si="0"/>
        <v>15</v>
      </c>
      <c r="E11" s="29"/>
      <c r="F11" s="30"/>
      <c r="G11" s="30"/>
      <c r="H11" s="30"/>
      <c r="I11" s="30"/>
      <c r="J11" s="93">
        <v>0</v>
      </c>
      <c r="K11" s="93">
        <v>0</v>
      </c>
      <c r="L11" s="93">
        <v>0</v>
      </c>
      <c r="M11" s="93">
        <v>0</v>
      </c>
      <c r="N11" s="93">
        <v>1</v>
      </c>
      <c r="O11" s="93">
        <v>1</v>
      </c>
      <c r="P11" s="93">
        <v>12</v>
      </c>
      <c r="Q11" s="93">
        <v>0</v>
      </c>
      <c r="R11" s="93">
        <v>1</v>
      </c>
      <c r="S11" s="93">
        <v>0</v>
      </c>
      <c r="T11" s="93">
        <v>0</v>
      </c>
      <c r="U11" s="19">
        <v>0</v>
      </c>
      <c r="V11" s="14">
        <f t="shared" si="1"/>
        <v>238</v>
      </c>
      <c r="W11" s="29"/>
      <c r="X11" s="30"/>
      <c r="Y11" s="30"/>
      <c r="Z11" s="30"/>
      <c r="AA11" s="30"/>
      <c r="AB11" s="19">
        <v>0</v>
      </c>
      <c r="AC11" s="93">
        <v>0</v>
      </c>
      <c r="AD11" s="93">
        <v>11</v>
      </c>
      <c r="AE11" s="93">
        <v>0</v>
      </c>
      <c r="AF11" s="93">
        <v>203</v>
      </c>
      <c r="AG11" s="93">
        <v>20</v>
      </c>
      <c r="AH11" s="93">
        <v>4</v>
      </c>
      <c r="AI11" s="93">
        <v>0</v>
      </c>
      <c r="AJ11" s="93">
        <v>0</v>
      </c>
      <c r="AK11" s="93">
        <v>0</v>
      </c>
      <c r="AL11" s="93">
        <v>0</v>
      </c>
      <c r="AM11" s="19">
        <v>0</v>
      </c>
      <c r="AN11" s="294"/>
      <c r="AO11" s="19">
        <v>0</v>
      </c>
      <c r="AP11" s="2">
        <v>0</v>
      </c>
    </row>
    <row r="12" spans="2:42" s="113" customFormat="1" ht="18" customHeight="1" x14ac:dyDescent="0.25">
      <c r="B12" s="175"/>
      <c r="C12" s="169" t="s">
        <v>30</v>
      </c>
      <c r="D12" s="1">
        <f t="shared" si="0"/>
        <v>10</v>
      </c>
      <c r="E12" s="29"/>
      <c r="F12" s="30"/>
      <c r="G12" s="30"/>
      <c r="H12" s="30"/>
      <c r="I12" s="30"/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2</v>
      </c>
      <c r="P12" s="93">
        <v>7</v>
      </c>
      <c r="Q12" s="93">
        <v>0</v>
      </c>
      <c r="R12" s="93">
        <v>1</v>
      </c>
      <c r="S12" s="93">
        <v>0</v>
      </c>
      <c r="T12" s="93">
        <v>0</v>
      </c>
      <c r="U12" s="19">
        <v>0</v>
      </c>
      <c r="V12" s="14">
        <f t="shared" si="1"/>
        <v>81</v>
      </c>
      <c r="W12" s="29"/>
      <c r="X12" s="30"/>
      <c r="Y12" s="30"/>
      <c r="Z12" s="30"/>
      <c r="AA12" s="30"/>
      <c r="AB12" s="19">
        <v>0</v>
      </c>
      <c r="AC12" s="93">
        <v>0</v>
      </c>
      <c r="AD12" s="93">
        <v>2</v>
      </c>
      <c r="AE12" s="93">
        <v>1</v>
      </c>
      <c r="AF12" s="93">
        <v>71</v>
      </c>
      <c r="AG12" s="93">
        <v>7</v>
      </c>
      <c r="AH12" s="93">
        <v>0</v>
      </c>
      <c r="AI12" s="93">
        <v>0</v>
      </c>
      <c r="AJ12" s="93">
        <v>0</v>
      </c>
      <c r="AK12" s="93">
        <v>0</v>
      </c>
      <c r="AL12" s="93">
        <v>0</v>
      </c>
      <c r="AM12" s="19">
        <v>0</v>
      </c>
      <c r="AN12" s="294"/>
      <c r="AO12" s="19">
        <v>0</v>
      </c>
      <c r="AP12" s="2">
        <v>0</v>
      </c>
    </row>
    <row r="13" spans="2:42" s="113" customFormat="1" ht="18" customHeight="1" x14ac:dyDescent="0.25">
      <c r="B13" s="175"/>
      <c r="C13" s="169" t="s">
        <v>54</v>
      </c>
      <c r="D13" s="1">
        <f t="shared" si="0"/>
        <v>8</v>
      </c>
      <c r="E13" s="29"/>
      <c r="F13" s="30"/>
      <c r="G13" s="30"/>
      <c r="H13" s="30"/>
      <c r="I13" s="30"/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2</v>
      </c>
      <c r="P13" s="93">
        <v>5</v>
      </c>
      <c r="Q13" s="93">
        <v>0</v>
      </c>
      <c r="R13" s="93">
        <v>1</v>
      </c>
      <c r="S13" s="93">
        <v>0</v>
      </c>
      <c r="T13" s="93">
        <v>0</v>
      </c>
      <c r="U13" s="19">
        <v>0</v>
      </c>
      <c r="V13" s="14">
        <f t="shared" ref="V13:V38" si="2">SUM(W13:AM13)</f>
        <v>56</v>
      </c>
      <c r="W13" s="29"/>
      <c r="X13" s="30"/>
      <c r="Y13" s="30"/>
      <c r="Z13" s="30"/>
      <c r="AA13" s="30"/>
      <c r="AB13" s="19">
        <v>0</v>
      </c>
      <c r="AC13" s="93">
        <v>0</v>
      </c>
      <c r="AD13" s="93">
        <v>0</v>
      </c>
      <c r="AE13" s="93">
        <v>3</v>
      </c>
      <c r="AF13" s="93">
        <v>47</v>
      </c>
      <c r="AG13" s="93">
        <v>6</v>
      </c>
      <c r="AH13" s="93">
        <v>0</v>
      </c>
      <c r="AI13" s="93">
        <v>0</v>
      </c>
      <c r="AJ13" s="93">
        <v>0</v>
      </c>
      <c r="AK13" s="93">
        <v>0</v>
      </c>
      <c r="AL13" s="93">
        <v>0</v>
      </c>
      <c r="AM13" s="19">
        <v>0</v>
      </c>
      <c r="AN13" s="294"/>
      <c r="AO13" s="19">
        <v>0</v>
      </c>
      <c r="AP13" s="2">
        <v>0</v>
      </c>
    </row>
    <row r="14" spans="2:42" s="113" customFormat="1" ht="18" customHeight="1" x14ac:dyDescent="0.25">
      <c r="B14" s="175"/>
      <c r="C14" s="169" t="s">
        <v>55</v>
      </c>
      <c r="D14" s="1">
        <f t="shared" ref="D14:D58" si="3">SUM(E14:U14)</f>
        <v>8</v>
      </c>
      <c r="E14" s="29"/>
      <c r="F14" s="30"/>
      <c r="G14" s="30"/>
      <c r="H14" s="30"/>
      <c r="I14" s="30"/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2</v>
      </c>
      <c r="P14" s="93">
        <v>5</v>
      </c>
      <c r="Q14" s="93">
        <v>0</v>
      </c>
      <c r="R14" s="93">
        <v>1</v>
      </c>
      <c r="S14" s="93">
        <v>0</v>
      </c>
      <c r="T14" s="93">
        <v>0</v>
      </c>
      <c r="U14" s="19">
        <v>0</v>
      </c>
      <c r="V14" s="14">
        <f t="shared" si="2"/>
        <v>76</v>
      </c>
      <c r="W14" s="29"/>
      <c r="X14" s="30"/>
      <c r="Y14" s="30"/>
      <c r="Z14" s="30"/>
      <c r="AA14" s="30"/>
      <c r="AB14" s="19">
        <v>0</v>
      </c>
      <c r="AC14" s="93">
        <v>0</v>
      </c>
      <c r="AD14" s="93">
        <v>0</v>
      </c>
      <c r="AE14" s="93">
        <v>5</v>
      </c>
      <c r="AF14" s="93">
        <v>64</v>
      </c>
      <c r="AG14" s="93">
        <v>7</v>
      </c>
      <c r="AH14" s="93">
        <v>0</v>
      </c>
      <c r="AI14" s="93">
        <v>0</v>
      </c>
      <c r="AJ14" s="93">
        <v>0</v>
      </c>
      <c r="AK14" s="93">
        <v>0</v>
      </c>
      <c r="AL14" s="93">
        <v>0</v>
      </c>
      <c r="AM14" s="19">
        <v>0</v>
      </c>
      <c r="AN14" s="294"/>
      <c r="AO14" s="19">
        <v>0</v>
      </c>
      <c r="AP14" s="2">
        <v>0</v>
      </c>
    </row>
    <row r="15" spans="2:42" s="113" customFormat="1" ht="18" customHeight="1" x14ac:dyDescent="0.25">
      <c r="B15" s="175"/>
      <c r="C15" s="169" t="s">
        <v>56</v>
      </c>
      <c r="D15" s="1">
        <f t="shared" si="3"/>
        <v>8</v>
      </c>
      <c r="E15" s="29"/>
      <c r="F15" s="30"/>
      <c r="G15" s="30"/>
      <c r="H15" s="30"/>
      <c r="I15" s="30"/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2</v>
      </c>
      <c r="P15" s="93">
        <v>5</v>
      </c>
      <c r="Q15" s="93">
        <v>0</v>
      </c>
      <c r="R15" s="93">
        <v>1</v>
      </c>
      <c r="S15" s="93">
        <v>0</v>
      </c>
      <c r="T15" s="93">
        <v>0</v>
      </c>
      <c r="U15" s="19">
        <v>0</v>
      </c>
      <c r="V15" s="14">
        <f t="shared" si="2"/>
        <v>50</v>
      </c>
      <c r="W15" s="29"/>
      <c r="X15" s="30"/>
      <c r="Y15" s="30"/>
      <c r="Z15" s="30"/>
      <c r="AA15" s="30"/>
      <c r="AB15" s="19">
        <v>0</v>
      </c>
      <c r="AC15" s="93">
        <v>1</v>
      </c>
      <c r="AD15" s="93">
        <v>0</v>
      </c>
      <c r="AE15" s="93">
        <v>0</v>
      </c>
      <c r="AF15" s="93">
        <v>41</v>
      </c>
      <c r="AG15" s="93">
        <v>7</v>
      </c>
      <c r="AH15" s="93">
        <v>1</v>
      </c>
      <c r="AI15" s="93">
        <v>0</v>
      </c>
      <c r="AJ15" s="93">
        <v>0</v>
      </c>
      <c r="AK15" s="93">
        <v>0</v>
      </c>
      <c r="AL15" s="93">
        <v>0</v>
      </c>
      <c r="AM15" s="19">
        <v>0</v>
      </c>
      <c r="AN15" s="294"/>
      <c r="AO15" s="19">
        <v>0</v>
      </c>
      <c r="AP15" s="2">
        <v>0</v>
      </c>
    </row>
    <row r="16" spans="2:42" s="244" customFormat="1" ht="18" customHeight="1" x14ac:dyDescent="0.25">
      <c r="B16" s="175"/>
      <c r="C16" s="169" t="s">
        <v>101</v>
      </c>
      <c r="D16" s="1">
        <f t="shared" si="3"/>
        <v>998</v>
      </c>
      <c r="E16" s="29"/>
      <c r="F16" s="30"/>
      <c r="G16" s="30"/>
      <c r="H16" s="30"/>
      <c r="I16" s="30"/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1</v>
      </c>
      <c r="P16" s="93">
        <v>831</v>
      </c>
      <c r="Q16" s="93">
        <v>131</v>
      </c>
      <c r="R16" s="93">
        <v>32</v>
      </c>
      <c r="S16" s="93">
        <v>2</v>
      </c>
      <c r="T16" s="93">
        <v>1</v>
      </c>
      <c r="U16" s="19">
        <v>0</v>
      </c>
      <c r="V16" s="14">
        <f t="shared" si="2"/>
        <v>10526</v>
      </c>
      <c r="W16" s="29"/>
      <c r="X16" s="30"/>
      <c r="Y16" s="30"/>
      <c r="Z16" s="30"/>
      <c r="AA16" s="30"/>
      <c r="AB16" s="19">
        <v>0</v>
      </c>
      <c r="AC16" s="93">
        <v>0</v>
      </c>
      <c r="AD16" s="93">
        <v>0</v>
      </c>
      <c r="AE16" s="93">
        <v>98</v>
      </c>
      <c r="AF16" s="93">
        <v>7314</v>
      </c>
      <c r="AG16" s="93">
        <v>2601</v>
      </c>
      <c r="AH16" s="93">
        <v>412</v>
      </c>
      <c r="AI16" s="93">
        <v>65</v>
      </c>
      <c r="AJ16" s="93">
        <v>36</v>
      </c>
      <c r="AK16" s="93">
        <v>0</v>
      </c>
      <c r="AL16" s="93">
        <v>0</v>
      </c>
      <c r="AM16" s="19">
        <v>0</v>
      </c>
      <c r="AN16" s="245">
        <v>4157958140</v>
      </c>
      <c r="AO16" s="19">
        <v>0</v>
      </c>
      <c r="AP16" s="2">
        <v>0</v>
      </c>
    </row>
    <row r="17" spans="2:42" s="113" customFormat="1" ht="18" customHeight="1" x14ac:dyDescent="0.25">
      <c r="B17" s="175"/>
      <c r="C17" s="169" t="s">
        <v>102</v>
      </c>
      <c r="D17" s="1">
        <f t="shared" si="3"/>
        <v>9</v>
      </c>
      <c r="E17" s="29"/>
      <c r="F17" s="30"/>
      <c r="G17" s="30"/>
      <c r="H17" s="30"/>
      <c r="I17" s="30"/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1</v>
      </c>
      <c r="P17" s="93">
        <v>0</v>
      </c>
      <c r="Q17" s="93">
        <v>1</v>
      </c>
      <c r="R17" s="93">
        <v>1</v>
      </c>
      <c r="S17" s="93">
        <v>6</v>
      </c>
      <c r="T17" s="93">
        <v>0</v>
      </c>
      <c r="U17" s="19">
        <v>0</v>
      </c>
      <c r="V17" s="14">
        <f t="shared" si="2"/>
        <v>32</v>
      </c>
      <c r="W17" s="29"/>
      <c r="X17" s="30"/>
      <c r="Y17" s="30"/>
      <c r="Z17" s="30"/>
      <c r="AA17" s="30"/>
      <c r="AB17" s="19">
        <v>0</v>
      </c>
      <c r="AC17" s="93">
        <v>0</v>
      </c>
      <c r="AD17" s="93">
        <v>0</v>
      </c>
      <c r="AE17" s="93">
        <v>2</v>
      </c>
      <c r="AF17" s="93">
        <v>2</v>
      </c>
      <c r="AG17" s="93">
        <v>2</v>
      </c>
      <c r="AH17" s="93">
        <v>1</v>
      </c>
      <c r="AI17" s="93">
        <v>3</v>
      </c>
      <c r="AJ17" s="93">
        <v>15</v>
      </c>
      <c r="AK17" s="93">
        <v>7</v>
      </c>
      <c r="AL17" s="93">
        <v>0</v>
      </c>
      <c r="AM17" s="19">
        <v>0</v>
      </c>
      <c r="AN17" s="245">
        <v>21429955</v>
      </c>
      <c r="AO17" s="19">
        <v>2</v>
      </c>
      <c r="AP17" s="2">
        <v>0</v>
      </c>
    </row>
    <row r="18" spans="2:42" ht="18" customHeight="1" x14ac:dyDescent="0.25">
      <c r="B18" s="47" t="s">
        <v>8</v>
      </c>
      <c r="C18" s="46" t="s">
        <v>7</v>
      </c>
      <c r="D18" s="26">
        <f t="shared" si="3"/>
        <v>284</v>
      </c>
      <c r="E18" s="29"/>
      <c r="F18" s="30"/>
      <c r="G18" s="30"/>
      <c r="H18" s="30"/>
      <c r="I18" s="30"/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1</v>
      </c>
      <c r="Q18" s="31">
        <v>0</v>
      </c>
      <c r="R18" s="31">
        <v>63</v>
      </c>
      <c r="S18" s="31">
        <v>114</v>
      </c>
      <c r="T18" s="31">
        <v>97</v>
      </c>
      <c r="U18" s="32">
        <v>9</v>
      </c>
      <c r="V18" s="33">
        <f t="shared" si="2"/>
        <v>2330</v>
      </c>
      <c r="W18" s="29"/>
      <c r="X18" s="30"/>
      <c r="Y18" s="30"/>
      <c r="Z18" s="30"/>
      <c r="AA18" s="30"/>
      <c r="AB18" s="31">
        <v>0</v>
      </c>
      <c r="AC18" s="31">
        <v>0</v>
      </c>
      <c r="AD18" s="31">
        <v>0</v>
      </c>
      <c r="AE18" s="31">
        <v>202</v>
      </c>
      <c r="AF18" s="31">
        <v>375</v>
      </c>
      <c r="AG18" s="31">
        <v>97</v>
      </c>
      <c r="AH18" s="31">
        <v>49</v>
      </c>
      <c r="AI18" s="31">
        <v>505</v>
      </c>
      <c r="AJ18" s="31">
        <v>586</v>
      </c>
      <c r="AK18" s="31">
        <v>474</v>
      </c>
      <c r="AL18" s="31">
        <v>42</v>
      </c>
      <c r="AM18" s="32">
        <v>0</v>
      </c>
      <c r="AN18" s="26">
        <v>1379209677</v>
      </c>
      <c r="AO18" s="34">
        <v>1346</v>
      </c>
      <c r="AP18" s="35">
        <v>14</v>
      </c>
    </row>
    <row r="19" spans="2:42" s="77" customFormat="1" ht="18" customHeight="1" x14ac:dyDescent="0.25">
      <c r="B19" s="69"/>
      <c r="C19" s="70" t="s">
        <v>34</v>
      </c>
      <c r="D19" s="71">
        <f t="shared" si="3"/>
        <v>20</v>
      </c>
      <c r="E19" s="29"/>
      <c r="F19" s="30"/>
      <c r="G19" s="30"/>
      <c r="H19" s="30"/>
      <c r="I19" s="30"/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18</v>
      </c>
      <c r="S19" s="72">
        <v>2</v>
      </c>
      <c r="T19" s="72">
        <v>0</v>
      </c>
      <c r="U19" s="73">
        <v>0</v>
      </c>
      <c r="V19" s="74">
        <f t="shared" si="2"/>
        <v>90</v>
      </c>
      <c r="W19" s="29"/>
      <c r="X19" s="30"/>
      <c r="Y19" s="30"/>
      <c r="Z19" s="30"/>
      <c r="AA19" s="30"/>
      <c r="AB19" s="72">
        <v>0</v>
      </c>
      <c r="AC19" s="72">
        <v>0</v>
      </c>
      <c r="AD19" s="72">
        <v>0</v>
      </c>
      <c r="AE19" s="72">
        <v>16</v>
      </c>
      <c r="AF19" s="72">
        <v>17</v>
      </c>
      <c r="AG19" s="72">
        <v>22</v>
      </c>
      <c r="AH19" s="72">
        <v>18</v>
      </c>
      <c r="AI19" s="72">
        <v>15</v>
      </c>
      <c r="AJ19" s="72">
        <v>2</v>
      </c>
      <c r="AK19" s="72">
        <v>0</v>
      </c>
      <c r="AL19" s="72">
        <v>0</v>
      </c>
      <c r="AM19" s="73">
        <v>0</v>
      </c>
      <c r="AN19" s="71">
        <v>46693477</v>
      </c>
      <c r="AO19" s="75">
        <v>0</v>
      </c>
      <c r="AP19" s="76">
        <v>0</v>
      </c>
    </row>
    <row r="20" spans="2:42" s="227" customFormat="1" ht="18" customHeight="1" x14ac:dyDescent="0.25">
      <c r="B20" s="188"/>
      <c r="C20" s="189" t="s">
        <v>57</v>
      </c>
      <c r="D20" s="228">
        <f t="shared" si="3"/>
        <v>15</v>
      </c>
      <c r="E20" s="79"/>
      <c r="F20" s="80"/>
      <c r="G20" s="80"/>
      <c r="H20" s="80"/>
      <c r="I20" s="80"/>
      <c r="J20" s="190">
        <v>0</v>
      </c>
      <c r="K20" s="190">
        <v>0</v>
      </c>
      <c r="L20" s="190">
        <v>0</v>
      </c>
      <c r="M20" s="190">
        <v>0</v>
      </c>
      <c r="N20" s="190">
        <v>0</v>
      </c>
      <c r="O20" s="190">
        <v>0</v>
      </c>
      <c r="P20" s="190">
        <v>0</v>
      </c>
      <c r="Q20" s="190">
        <v>1</v>
      </c>
      <c r="R20" s="190">
        <v>12</v>
      </c>
      <c r="S20" s="190">
        <v>2</v>
      </c>
      <c r="T20" s="190">
        <v>0</v>
      </c>
      <c r="U20" s="191">
        <v>0</v>
      </c>
      <c r="V20" s="192">
        <f t="shared" si="2"/>
        <v>71</v>
      </c>
      <c r="W20" s="79"/>
      <c r="X20" s="80"/>
      <c r="Y20" s="80"/>
      <c r="Z20" s="80"/>
      <c r="AA20" s="80"/>
      <c r="AB20" s="190">
        <v>0</v>
      </c>
      <c r="AC20" s="190">
        <v>0</v>
      </c>
      <c r="AD20" s="190">
        <v>0</v>
      </c>
      <c r="AE20" s="190">
        <v>14</v>
      </c>
      <c r="AF20" s="190">
        <v>13</v>
      </c>
      <c r="AG20" s="190">
        <v>15</v>
      </c>
      <c r="AH20" s="190">
        <v>13</v>
      </c>
      <c r="AI20" s="190">
        <v>14</v>
      </c>
      <c r="AJ20" s="190">
        <v>2</v>
      </c>
      <c r="AK20" s="190">
        <v>0</v>
      </c>
      <c r="AL20" s="190">
        <v>0</v>
      </c>
      <c r="AM20" s="191">
        <v>0</v>
      </c>
      <c r="AN20" s="245">
        <v>37156980</v>
      </c>
      <c r="AO20" s="193">
        <v>0</v>
      </c>
      <c r="AP20" s="194">
        <v>0</v>
      </c>
    </row>
    <row r="21" spans="2:42" s="77" customFormat="1" ht="18" customHeight="1" x14ac:dyDescent="0.25">
      <c r="B21" s="188"/>
      <c r="C21" s="189" t="s">
        <v>94</v>
      </c>
      <c r="D21" s="153">
        <f t="shared" si="3"/>
        <v>17</v>
      </c>
      <c r="E21" s="79"/>
      <c r="F21" s="80"/>
      <c r="G21" s="80"/>
      <c r="H21" s="80"/>
      <c r="I21" s="80"/>
      <c r="J21" s="190">
        <v>0</v>
      </c>
      <c r="K21" s="190">
        <v>0</v>
      </c>
      <c r="L21" s="190">
        <v>0</v>
      </c>
      <c r="M21" s="190">
        <v>0</v>
      </c>
      <c r="N21" s="190">
        <v>0</v>
      </c>
      <c r="O21" s="190">
        <v>1</v>
      </c>
      <c r="P21" s="190">
        <v>0</v>
      </c>
      <c r="Q21" s="190">
        <v>0</v>
      </c>
      <c r="R21" s="190">
        <v>14</v>
      </c>
      <c r="S21" s="190">
        <v>2</v>
      </c>
      <c r="T21" s="190">
        <v>0</v>
      </c>
      <c r="U21" s="191">
        <v>0</v>
      </c>
      <c r="V21" s="192">
        <f t="shared" si="2"/>
        <v>89</v>
      </c>
      <c r="W21" s="79"/>
      <c r="X21" s="80"/>
      <c r="Y21" s="80"/>
      <c r="Z21" s="80"/>
      <c r="AA21" s="80"/>
      <c r="AB21" s="190">
        <v>0</v>
      </c>
      <c r="AC21" s="190">
        <v>0</v>
      </c>
      <c r="AD21" s="190">
        <v>0</v>
      </c>
      <c r="AE21" s="190">
        <v>10</v>
      </c>
      <c r="AF21" s="190">
        <v>15</v>
      </c>
      <c r="AG21" s="190">
        <v>15</v>
      </c>
      <c r="AH21" s="190">
        <v>19</v>
      </c>
      <c r="AI21" s="190">
        <v>28</v>
      </c>
      <c r="AJ21" s="190">
        <v>2</v>
      </c>
      <c r="AK21" s="190">
        <v>0</v>
      </c>
      <c r="AL21" s="190">
        <v>0</v>
      </c>
      <c r="AM21" s="191">
        <v>0</v>
      </c>
      <c r="AN21" s="245">
        <v>47365109</v>
      </c>
      <c r="AO21" s="193">
        <v>0</v>
      </c>
      <c r="AP21" s="194">
        <v>0</v>
      </c>
    </row>
    <row r="22" spans="2:42" s="62" customFormat="1" ht="18" customHeight="1" x14ac:dyDescent="0.25">
      <c r="B22" s="255" t="s">
        <v>26</v>
      </c>
      <c r="C22" s="256" t="s">
        <v>27</v>
      </c>
      <c r="D22" s="26">
        <f t="shared" si="3"/>
        <v>126</v>
      </c>
      <c r="E22" s="30"/>
      <c r="F22" s="30"/>
      <c r="G22" s="30"/>
      <c r="H22" s="30"/>
      <c r="I22" s="30"/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7">
        <v>0</v>
      </c>
      <c r="P22" s="257">
        <v>0</v>
      </c>
      <c r="Q22" s="257">
        <v>0</v>
      </c>
      <c r="R22" s="257">
        <v>0</v>
      </c>
      <c r="S22" s="257">
        <v>53</v>
      </c>
      <c r="T22" s="257">
        <v>61</v>
      </c>
      <c r="U22" s="257">
        <v>12</v>
      </c>
      <c r="V22" s="26">
        <f t="shared" si="2"/>
        <v>353</v>
      </c>
      <c r="W22" s="30"/>
      <c r="X22" s="30"/>
      <c r="Y22" s="30"/>
      <c r="Z22" s="30"/>
      <c r="AA22" s="30"/>
      <c r="AB22" s="257">
        <v>0</v>
      </c>
      <c r="AC22" s="257">
        <v>0</v>
      </c>
      <c r="AD22" s="257">
        <v>0</v>
      </c>
      <c r="AE22" s="257">
        <v>0</v>
      </c>
      <c r="AF22" s="257">
        <v>14</v>
      </c>
      <c r="AG22" s="257">
        <v>0</v>
      </c>
      <c r="AH22" s="257">
        <v>4</v>
      </c>
      <c r="AI22" s="257">
        <v>1</v>
      </c>
      <c r="AJ22" s="257">
        <v>256</v>
      </c>
      <c r="AK22" s="257">
        <v>78</v>
      </c>
      <c r="AL22" s="257">
        <v>0</v>
      </c>
      <c r="AM22" s="257">
        <v>0</v>
      </c>
      <c r="AN22" s="258">
        <v>310017451</v>
      </c>
      <c r="AO22" s="257">
        <v>1</v>
      </c>
      <c r="AP22" s="257">
        <v>0</v>
      </c>
    </row>
    <row r="23" spans="2:42" s="117" customFormat="1" ht="18" customHeight="1" x14ac:dyDescent="0.25">
      <c r="B23" s="195" t="s">
        <v>58</v>
      </c>
      <c r="C23" s="196" t="s">
        <v>59</v>
      </c>
      <c r="D23" s="27">
        <f t="shared" si="3"/>
        <v>109</v>
      </c>
      <c r="E23" s="197"/>
      <c r="F23" s="198"/>
      <c r="G23" s="198"/>
      <c r="H23" s="198"/>
      <c r="I23" s="198"/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1</v>
      </c>
      <c r="R23" s="199">
        <v>4</v>
      </c>
      <c r="S23" s="199">
        <v>38</v>
      </c>
      <c r="T23" s="199">
        <v>59</v>
      </c>
      <c r="U23" s="200">
        <v>7</v>
      </c>
      <c r="V23" s="28">
        <f t="shared" si="2"/>
        <v>507</v>
      </c>
      <c r="W23" s="197"/>
      <c r="X23" s="198"/>
      <c r="Y23" s="198"/>
      <c r="Z23" s="198"/>
      <c r="AA23" s="198"/>
      <c r="AB23" s="199">
        <v>0</v>
      </c>
      <c r="AC23" s="199">
        <v>0</v>
      </c>
      <c r="AD23" s="199">
        <v>0</v>
      </c>
      <c r="AE23" s="199">
        <v>0</v>
      </c>
      <c r="AF23" s="199">
        <v>1</v>
      </c>
      <c r="AG23" s="199">
        <v>3</v>
      </c>
      <c r="AH23" s="199">
        <v>10</v>
      </c>
      <c r="AI23" s="199">
        <v>9</v>
      </c>
      <c r="AJ23" s="199">
        <v>123</v>
      </c>
      <c r="AK23" s="199">
        <v>335</v>
      </c>
      <c r="AL23" s="199">
        <v>26</v>
      </c>
      <c r="AM23" s="200">
        <v>0</v>
      </c>
      <c r="AN23" s="27">
        <v>386381202</v>
      </c>
      <c r="AO23" s="201">
        <v>20</v>
      </c>
      <c r="AP23" s="202">
        <v>3</v>
      </c>
    </row>
    <row r="24" spans="2:42" s="117" customFormat="1" ht="18" customHeight="1" x14ac:dyDescent="0.25">
      <c r="B24" s="69" t="s">
        <v>0</v>
      </c>
      <c r="C24" s="70" t="s">
        <v>60</v>
      </c>
      <c r="D24" s="8">
        <f t="shared" si="3"/>
        <v>70</v>
      </c>
      <c r="E24" s="29"/>
      <c r="F24" s="30"/>
      <c r="G24" s="30"/>
      <c r="H24" s="30"/>
      <c r="I24" s="30"/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1</v>
      </c>
      <c r="R24" s="72">
        <v>49</v>
      </c>
      <c r="S24" s="72">
        <v>18</v>
      </c>
      <c r="T24" s="72">
        <v>2</v>
      </c>
      <c r="U24" s="73">
        <v>0</v>
      </c>
      <c r="V24" s="74">
        <f t="shared" si="2"/>
        <v>499</v>
      </c>
      <c r="W24" s="29"/>
      <c r="X24" s="30"/>
      <c r="Y24" s="30"/>
      <c r="Z24" s="30"/>
      <c r="AA24" s="30"/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14</v>
      </c>
      <c r="AH24" s="72">
        <v>0</v>
      </c>
      <c r="AI24" s="72">
        <v>378</v>
      </c>
      <c r="AJ24" s="72">
        <v>107</v>
      </c>
      <c r="AK24" s="72">
        <v>0</v>
      </c>
      <c r="AL24" s="72">
        <v>0</v>
      </c>
      <c r="AM24" s="73">
        <v>0</v>
      </c>
      <c r="AN24" s="71">
        <v>327681580</v>
      </c>
      <c r="AO24" s="75">
        <v>1</v>
      </c>
      <c r="AP24" s="76">
        <v>0</v>
      </c>
    </row>
    <row r="25" spans="2:42" s="154" customFormat="1" ht="18" customHeight="1" x14ac:dyDescent="0.25">
      <c r="B25" s="176">
        <v>322</v>
      </c>
      <c r="C25" s="170" t="s">
        <v>61</v>
      </c>
      <c r="D25" s="8">
        <f t="shared" si="3"/>
        <v>7</v>
      </c>
      <c r="E25" s="30"/>
      <c r="F25" s="30"/>
      <c r="G25" s="30"/>
      <c r="H25" s="30"/>
      <c r="I25" s="30"/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4</v>
      </c>
      <c r="R25" s="155">
        <v>2</v>
      </c>
      <c r="S25" s="155">
        <v>0</v>
      </c>
      <c r="T25" s="155">
        <v>1</v>
      </c>
      <c r="U25" s="155">
        <v>0</v>
      </c>
      <c r="V25" s="74">
        <f t="shared" si="2"/>
        <v>19</v>
      </c>
      <c r="W25" s="30"/>
      <c r="X25" s="30"/>
      <c r="Y25" s="30"/>
      <c r="Z25" s="30"/>
      <c r="AA25" s="30"/>
      <c r="AB25" s="155">
        <v>0</v>
      </c>
      <c r="AC25" s="155">
        <v>0</v>
      </c>
      <c r="AD25" s="155">
        <v>0</v>
      </c>
      <c r="AE25" s="155">
        <v>1</v>
      </c>
      <c r="AF25" s="155">
        <v>4</v>
      </c>
      <c r="AG25" s="155">
        <v>2</v>
      </c>
      <c r="AH25" s="155">
        <v>6</v>
      </c>
      <c r="AI25" s="155">
        <v>6</v>
      </c>
      <c r="AJ25" s="155">
        <v>0</v>
      </c>
      <c r="AK25" s="155">
        <v>0</v>
      </c>
      <c r="AL25" s="155">
        <v>0</v>
      </c>
      <c r="AM25" s="180">
        <v>0</v>
      </c>
      <c r="AN25" s="247">
        <v>16300613</v>
      </c>
      <c r="AO25" s="185">
        <v>0</v>
      </c>
      <c r="AP25" s="183">
        <v>0</v>
      </c>
    </row>
    <row r="26" spans="2:42" s="154" customFormat="1" ht="18" customHeight="1" x14ac:dyDescent="0.25">
      <c r="B26" s="176" t="s">
        <v>0</v>
      </c>
      <c r="C26" s="170" t="s">
        <v>62</v>
      </c>
      <c r="D26" s="8">
        <f t="shared" si="3"/>
        <v>14</v>
      </c>
      <c r="E26" s="30"/>
      <c r="F26" s="30"/>
      <c r="G26" s="30"/>
      <c r="H26" s="30"/>
      <c r="I26" s="30"/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2</v>
      </c>
      <c r="P26" s="155">
        <v>2</v>
      </c>
      <c r="Q26" s="155">
        <v>7</v>
      </c>
      <c r="R26" s="155">
        <v>1</v>
      </c>
      <c r="S26" s="155">
        <v>1</v>
      </c>
      <c r="T26" s="155">
        <v>1</v>
      </c>
      <c r="U26" s="155">
        <v>0</v>
      </c>
      <c r="V26" s="74">
        <f t="shared" si="2"/>
        <v>58</v>
      </c>
      <c r="W26" s="30"/>
      <c r="X26" s="30"/>
      <c r="Y26" s="30"/>
      <c r="Z26" s="30"/>
      <c r="AA26" s="30"/>
      <c r="AB26" s="155">
        <v>0</v>
      </c>
      <c r="AC26" s="155">
        <v>0</v>
      </c>
      <c r="AD26" s="155">
        <v>0</v>
      </c>
      <c r="AE26" s="155">
        <v>11</v>
      </c>
      <c r="AF26" s="155">
        <v>30</v>
      </c>
      <c r="AG26" s="155">
        <v>4</v>
      </c>
      <c r="AH26" s="155">
        <v>10</v>
      </c>
      <c r="AI26" s="155">
        <v>2</v>
      </c>
      <c r="AJ26" s="155">
        <v>1</v>
      </c>
      <c r="AK26" s="155">
        <v>0</v>
      </c>
      <c r="AL26" s="155">
        <v>0</v>
      </c>
      <c r="AM26" s="180">
        <v>0</v>
      </c>
      <c r="AN26" s="247">
        <v>34764355</v>
      </c>
      <c r="AO26" s="185">
        <v>0</v>
      </c>
      <c r="AP26" s="183">
        <v>0</v>
      </c>
    </row>
    <row r="27" spans="2:42" s="16" customFormat="1" ht="18" customHeight="1" x14ac:dyDescent="0.25">
      <c r="B27" s="176" t="s">
        <v>0</v>
      </c>
      <c r="C27" s="170" t="s">
        <v>93</v>
      </c>
      <c r="D27" s="8">
        <f t="shared" si="3"/>
        <v>30</v>
      </c>
      <c r="E27" s="30"/>
      <c r="F27" s="30"/>
      <c r="G27" s="30"/>
      <c r="H27" s="30"/>
      <c r="I27" s="30"/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5">
        <v>0</v>
      </c>
      <c r="Q27" s="155">
        <v>0</v>
      </c>
      <c r="R27" s="155">
        <v>19</v>
      </c>
      <c r="S27" s="155">
        <v>9</v>
      </c>
      <c r="T27" s="155">
        <v>2</v>
      </c>
      <c r="U27" s="155">
        <v>0</v>
      </c>
      <c r="V27" s="74">
        <f t="shared" si="2"/>
        <v>140</v>
      </c>
      <c r="W27" s="30"/>
      <c r="X27" s="30"/>
      <c r="Y27" s="30"/>
      <c r="Z27" s="30"/>
      <c r="AA27" s="30"/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3</v>
      </c>
      <c r="AI27" s="155">
        <v>128</v>
      </c>
      <c r="AJ27" s="155">
        <v>9</v>
      </c>
      <c r="AK27" s="155">
        <v>0</v>
      </c>
      <c r="AL27" s="155">
        <v>0</v>
      </c>
      <c r="AM27" s="180">
        <v>0</v>
      </c>
      <c r="AN27" s="247">
        <v>94890000</v>
      </c>
      <c r="AO27" s="185">
        <v>0</v>
      </c>
      <c r="AP27" s="183">
        <v>0</v>
      </c>
    </row>
    <row r="28" spans="2:42" s="16" customFormat="1" ht="18" customHeight="1" x14ac:dyDescent="0.25">
      <c r="B28" s="259">
        <v>327</v>
      </c>
      <c r="C28" s="260" t="s">
        <v>105</v>
      </c>
      <c r="D28" s="26">
        <f t="shared" si="3"/>
        <v>88</v>
      </c>
      <c r="E28" s="30"/>
      <c r="F28" s="30"/>
      <c r="G28" s="30"/>
      <c r="H28" s="30"/>
      <c r="I28" s="30"/>
      <c r="J28" s="257">
        <v>0</v>
      </c>
      <c r="K28" s="257">
        <v>0</v>
      </c>
      <c r="L28" s="257">
        <v>0</v>
      </c>
      <c r="M28" s="257">
        <v>0</v>
      </c>
      <c r="N28" s="257">
        <v>0</v>
      </c>
      <c r="O28" s="257">
        <v>0</v>
      </c>
      <c r="P28" s="257">
        <v>0</v>
      </c>
      <c r="Q28" s="257">
        <v>0</v>
      </c>
      <c r="R28" s="257">
        <v>16</v>
      </c>
      <c r="S28" s="257">
        <v>55</v>
      </c>
      <c r="T28" s="257">
        <v>12</v>
      </c>
      <c r="U28" s="257">
        <v>5</v>
      </c>
      <c r="V28" s="33">
        <f t="shared" si="2"/>
        <v>307</v>
      </c>
      <c r="W28" s="30"/>
      <c r="X28" s="30"/>
      <c r="Y28" s="30"/>
      <c r="Z28" s="30"/>
      <c r="AA28" s="30"/>
      <c r="AB28" s="257">
        <v>0</v>
      </c>
      <c r="AC28" s="257">
        <v>0</v>
      </c>
      <c r="AD28" s="257">
        <v>0</v>
      </c>
      <c r="AE28" s="257">
        <v>0</v>
      </c>
      <c r="AF28" s="257">
        <v>9</v>
      </c>
      <c r="AG28" s="257">
        <v>10</v>
      </c>
      <c r="AH28" s="257">
        <v>10</v>
      </c>
      <c r="AI28" s="257">
        <v>12</v>
      </c>
      <c r="AJ28" s="257">
        <v>240</v>
      </c>
      <c r="AK28" s="257">
        <v>25</v>
      </c>
      <c r="AL28" s="257">
        <v>1</v>
      </c>
      <c r="AM28" s="261">
        <v>0</v>
      </c>
      <c r="AN28" s="262">
        <v>269515514</v>
      </c>
      <c r="AO28" s="263">
        <v>7</v>
      </c>
      <c r="AP28" s="264">
        <v>5</v>
      </c>
    </row>
    <row r="29" spans="2:42" s="117" customFormat="1" ht="18" customHeight="1" x14ac:dyDescent="0.25">
      <c r="B29" s="176"/>
      <c r="C29" s="170" t="s">
        <v>64</v>
      </c>
      <c r="D29" s="8">
        <f t="shared" si="3"/>
        <v>16</v>
      </c>
      <c r="E29" s="30"/>
      <c r="F29" s="30"/>
      <c r="G29" s="30"/>
      <c r="H29" s="30"/>
      <c r="I29" s="30"/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8</v>
      </c>
      <c r="R29" s="155">
        <v>6</v>
      </c>
      <c r="S29" s="155">
        <v>2</v>
      </c>
      <c r="T29" s="155">
        <v>0</v>
      </c>
      <c r="U29" s="155">
        <v>0</v>
      </c>
      <c r="V29" s="74">
        <f t="shared" si="2"/>
        <v>54</v>
      </c>
      <c r="W29" s="30"/>
      <c r="X29" s="30"/>
      <c r="Y29" s="30"/>
      <c r="Z29" s="30"/>
      <c r="AA29" s="30"/>
      <c r="AB29" s="155">
        <v>0</v>
      </c>
      <c r="AC29" s="155">
        <v>0</v>
      </c>
      <c r="AD29" s="155">
        <v>0</v>
      </c>
      <c r="AE29" s="155">
        <v>2</v>
      </c>
      <c r="AF29" s="155">
        <v>0</v>
      </c>
      <c r="AG29" s="155">
        <v>10</v>
      </c>
      <c r="AH29" s="155">
        <v>17</v>
      </c>
      <c r="AI29" s="155">
        <v>24</v>
      </c>
      <c r="AJ29" s="155">
        <v>1</v>
      </c>
      <c r="AK29" s="155">
        <v>0</v>
      </c>
      <c r="AL29" s="155">
        <v>0</v>
      </c>
      <c r="AM29" s="180">
        <v>0</v>
      </c>
      <c r="AN29" s="247">
        <v>34790456</v>
      </c>
      <c r="AO29" s="185">
        <v>0</v>
      </c>
      <c r="AP29" s="183">
        <v>0</v>
      </c>
    </row>
    <row r="30" spans="2:42" s="117" customFormat="1" ht="18" customHeight="1" x14ac:dyDescent="0.25">
      <c r="B30" s="47" t="s">
        <v>68</v>
      </c>
      <c r="C30" s="46" t="s">
        <v>69</v>
      </c>
      <c r="D30" s="26">
        <f t="shared" si="3"/>
        <v>80</v>
      </c>
      <c r="E30" s="29"/>
      <c r="F30" s="30"/>
      <c r="G30" s="30"/>
      <c r="H30" s="30"/>
      <c r="I30" s="30"/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1</v>
      </c>
      <c r="Q30" s="31">
        <v>0</v>
      </c>
      <c r="R30" s="31">
        <v>27</v>
      </c>
      <c r="S30" s="31">
        <v>44</v>
      </c>
      <c r="T30" s="31">
        <v>8</v>
      </c>
      <c r="U30" s="32">
        <v>0</v>
      </c>
      <c r="V30" s="33">
        <f t="shared" si="2"/>
        <v>516</v>
      </c>
      <c r="W30" s="30"/>
      <c r="X30" s="30"/>
      <c r="Y30" s="30"/>
      <c r="Z30" s="30"/>
      <c r="AA30" s="30"/>
      <c r="AB30" s="31">
        <v>1</v>
      </c>
      <c r="AC30" s="31">
        <v>5</v>
      </c>
      <c r="AD30" s="31">
        <v>0</v>
      </c>
      <c r="AE30" s="31">
        <v>28</v>
      </c>
      <c r="AF30" s="31">
        <v>119</v>
      </c>
      <c r="AG30" s="31">
        <v>19</v>
      </c>
      <c r="AH30" s="31">
        <v>46</v>
      </c>
      <c r="AI30" s="31">
        <v>81</v>
      </c>
      <c r="AJ30" s="31">
        <v>145</v>
      </c>
      <c r="AK30" s="31">
        <v>72</v>
      </c>
      <c r="AL30" s="31">
        <v>0</v>
      </c>
      <c r="AM30" s="32">
        <v>0</v>
      </c>
      <c r="AN30" s="26">
        <v>298724011</v>
      </c>
      <c r="AO30" s="34">
        <v>0</v>
      </c>
      <c r="AP30" s="35">
        <v>0</v>
      </c>
    </row>
    <row r="31" spans="2:42" s="84" customFormat="1" ht="18" customHeight="1" x14ac:dyDescent="0.25">
      <c r="B31" s="47" t="s">
        <v>23</v>
      </c>
      <c r="C31" s="46" t="s">
        <v>65</v>
      </c>
      <c r="D31" s="26">
        <f t="shared" si="3"/>
        <v>116</v>
      </c>
      <c r="E31" s="29"/>
      <c r="F31" s="30"/>
      <c r="G31" s="30"/>
      <c r="H31" s="30"/>
      <c r="I31" s="30"/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3</v>
      </c>
      <c r="S31" s="42">
        <v>70</v>
      </c>
      <c r="T31" s="42">
        <v>37</v>
      </c>
      <c r="U31" s="43">
        <v>6</v>
      </c>
      <c r="V31" s="33">
        <f t="shared" si="2"/>
        <v>460</v>
      </c>
      <c r="W31" s="29"/>
      <c r="X31" s="30"/>
      <c r="Y31" s="30"/>
      <c r="Z31" s="30"/>
      <c r="AA31" s="30"/>
      <c r="AB31" s="42">
        <v>0</v>
      </c>
      <c r="AC31" s="42">
        <v>0</v>
      </c>
      <c r="AD31" s="42">
        <v>7</v>
      </c>
      <c r="AE31" s="42">
        <v>9</v>
      </c>
      <c r="AF31" s="42">
        <v>12</v>
      </c>
      <c r="AG31" s="42">
        <v>7</v>
      </c>
      <c r="AH31" s="42">
        <v>4</v>
      </c>
      <c r="AI31" s="42">
        <v>50</v>
      </c>
      <c r="AJ31" s="42">
        <v>331</v>
      </c>
      <c r="AK31" s="42">
        <v>39</v>
      </c>
      <c r="AL31" s="42">
        <v>1</v>
      </c>
      <c r="AM31" s="43">
        <v>0</v>
      </c>
      <c r="AN31" s="26">
        <v>345670688</v>
      </c>
      <c r="AO31" s="41">
        <v>1</v>
      </c>
      <c r="AP31" s="40">
        <v>0</v>
      </c>
    </row>
    <row r="32" spans="2:42" s="117" customFormat="1" ht="18" customHeight="1" x14ac:dyDescent="0.25">
      <c r="B32" s="69"/>
      <c r="C32" s="70" t="s">
        <v>66</v>
      </c>
      <c r="D32" s="8">
        <f t="shared" si="3"/>
        <v>81</v>
      </c>
      <c r="E32" s="29"/>
      <c r="F32" s="30"/>
      <c r="G32" s="30"/>
      <c r="H32" s="30"/>
      <c r="I32" s="30"/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2</v>
      </c>
      <c r="P32" s="87">
        <v>0</v>
      </c>
      <c r="Q32" s="87">
        <v>4</v>
      </c>
      <c r="R32" s="87">
        <v>44</v>
      </c>
      <c r="S32" s="87">
        <v>19</v>
      </c>
      <c r="T32" s="87">
        <v>12</v>
      </c>
      <c r="U32" s="88">
        <v>0</v>
      </c>
      <c r="V32" s="74">
        <f t="shared" si="2"/>
        <v>442</v>
      </c>
      <c r="W32" s="29"/>
      <c r="X32" s="30"/>
      <c r="Y32" s="30"/>
      <c r="Z32" s="30"/>
      <c r="AA32" s="30"/>
      <c r="AB32" s="87">
        <v>0</v>
      </c>
      <c r="AC32" s="87">
        <v>0</v>
      </c>
      <c r="AD32" s="87">
        <v>0</v>
      </c>
      <c r="AE32" s="87">
        <v>3</v>
      </c>
      <c r="AF32" s="87">
        <v>4</v>
      </c>
      <c r="AG32" s="87">
        <v>78</v>
      </c>
      <c r="AH32" s="87">
        <v>180</v>
      </c>
      <c r="AI32" s="87">
        <v>117</v>
      </c>
      <c r="AJ32" s="87">
        <v>60</v>
      </c>
      <c r="AK32" s="87">
        <v>0</v>
      </c>
      <c r="AL32" s="87">
        <v>0</v>
      </c>
      <c r="AM32" s="88">
        <v>0</v>
      </c>
      <c r="AN32" s="71">
        <v>259396882</v>
      </c>
      <c r="AO32" s="82">
        <v>0</v>
      </c>
      <c r="AP32" s="83">
        <v>0</v>
      </c>
    </row>
    <row r="33" spans="2:42" s="117" customFormat="1" ht="18" customHeight="1" x14ac:dyDescent="0.25">
      <c r="B33" s="69"/>
      <c r="C33" s="70" t="s">
        <v>67</v>
      </c>
      <c r="D33" s="8">
        <f t="shared" si="3"/>
        <v>133</v>
      </c>
      <c r="E33" s="29"/>
      <c r="F33" s="30"/>
      <c r="G33" s="30"/>
      <c r="H33" s="30"/>
      <c r="I33" s="30"/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2</v>
      </c>
      <c r="R33" s="87">
        <v>76</v>
      </c>
      <c r="S33" s="87">
        <v>42</v>
      </c>
      <c r="T33" s="87">
        <v>12</v>
      </c>
      <c r="U33" s="88">
        <v>1</v>
      </c>
      <c r="V33" s="74">
        <f t="shared" si="2"/>
        <v>1063</v>
      </c>
      <c r="W33" s="29"/>
      <c r="X33" s="30"/>
      <c r="Y33" s="30"/>
      <c r="Z33" s="30"/>
      <c r="AA33" s="30"/>
      <c r="AB33" s="87">
        <v>0</v>
      </c>
      <c r="AC33" s="87">
        <v>0</v>
      </c>
      <c r="AD33" s="87">
        <v>0</v>
      </c>
      <c r="AE33" s="87">
        <v>0</v>
      </c>
      <c r="AF33" s="87">
        <v>4</v>
      </c>
      <c r="AG33" s="87">
        <v>76</v>
      </c>
      <c r="AH33" s="87">
        <v>43</v>
      </c>
      <c r="AI33" s="87">
        <v>676</v>
      </c>
      <c r="AJ33" s="87">
        <v>261</v>
      </c>
      <c r="AK33" s="87">
        <v>3</v>
      </c>
      <c r="AL33" s="87">
        <v>0</v>
      </c>
      <c r="AM33" s="88">
        <v>0</v>
      </c>
      <c r="AN33" s="71">
        <v>677929000</v>
      </c>
      <c r="AO33" s="82">
        <v>0</v>
      </c>
      <c r="AP33" s="83">
        <v>0</v>
      </c>
    </row>
    <row r="34" spans="2:42" s="117" customFormat="1" ht="18" customHeight="1" x14ac:dyDescent="0.25">
      <c r="B34" s="47" t="s">
        <v>35</v>
      </c>
      <c r="C34" s="46" t="s">
        <v>36</v>
      </c>
      <c r="D34" s="26">
        <f t="shared" si="3"/>
        <v>129</v>
      </c>
      <c r="E34" s="29"/>
      <c r="F34" s="30"/>
      <c r="G34" s="30"/>
      <c r="H34" s="30"/>
      <c r="I34" s="30"/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2</v>
      </c>
      <c r="R34" s="42">
        <v>8</v>
      </c>
      <c r="S34" s="42">
        <v>82</v>
      </c>
      <c r="T34" s="42">
        <v>29</v>
      </c>
      <c r="U34" s="43">
        <v>8</v>
      </c>
      <c r="V34" s="26">
        <f t="shared" si="2"/>
        <v>740</v>
      </c>
      <c r="W34" s="29"/>
      <c r="X34" s="30"/>
      <c r="Y34" s="30"/>
      <c r="Z34" s="30"/>
      <c r="AA34" s="30"/>
      <c r="AB34" s="42">
        <v>0</v>
      </c>
      <c r="AC34" s="42">
        <v>0</v>
      </c>
      <c r="AD34" s="42">
        <v>0</v>
      </c>
      <c r="AE34" s="42">
        <v>0</v>
      </c>
      <c r="AF34" s="42">
        <v>3</v>
      </c>
      <c r="AG34" s="42">
        <v>12</v>
      </c>
      <c r="AH34" s="42">
        <v>16</v>
      </c>
      <c r="AI34" s="42">
        <v>37</v>
      </c>
      <c r="AJ34" s="42">
        <v>584</v>
      </c>
      <c r="AK34" s="42">
        <v>81</v>
      </c>
      <c r="AL34" s="42">
        <v>7</v>
      </c>
      <c r="AM34" s="43">
        <v>0</v>
      </c>
      <c r="AN34" s="26">
        <v>531466798</v>
      </c>
      <c r="AO34" s="41">
        <v>5</v>
      </c>
      <c r="AP34" s="40">
        <v>0</v>
      </c>
    </row>
    <row r="35" spans="2:42" s="81" customFormat="1" ht="18" customHeight="1" x14ac:dyDescent="0.25">
      <c r="B35" s="69"/>
      <c r="C35" s="70" t="s">
        <v>37</v>
      </c>
      <c r="D35" s="8">
        <f t="shared" si="3"/>
        <v>31</v>
      </c>
      <c r="E35" s="29"/>
      <c r="F35" s="30"/>
      <c r="G35" s="30"/>
      <c r="H35" s="30"/>
      <c r="I35" s="30"/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1</v>
      </c>
      <c r="Q35" s="87">
        <v>0</v>
      </c>
      <c r="R35" s="87">
        <v>27</v>
      </c>
      <c r="S35" s="87">
        <v>1</v>
      </c>
      <c r="T35" s="87">
        <v>2</v>
      </c>
      <c r="U35" s="88">
        <v>0</v>
      </c>
      <c r="V35" s="71">
        <f t="shared" si="2"/>
        <v>431</v>
      </c>
      <c r="W35" s="29"/>
      <c r="X35" s="30"/>
      <c r="Y35" s="30"/>
      <c r="Z35" s="30"/>
      <c r="AA35" s="30"/>
      <c r="AB35" s="87">
        <v>0</v>
      </c>
      <c r="AC35" s="87">
        <v>0</v>
      </c>
      <c r="AD35" s="87">
        <v>0</v>
      </c>
      <c r="AE35" s="87">
        <v>31</v>
      </c>
      <c r="AF35" s="87">
        <v>4</v>
      </c>
      <c r="AG35" s="87">
        <v>2</v>
      </c>
      <c r="AH35" s="87">
        <v>61</v>
      </c>
      <c r="AI35" s="87">
        <v>297</v>
      </c>
      <c r="AJ35" s="87">
        <v>36</v>
      </c>
      <c r="AK35" s="87">
        <v>0</v>
      </c>
      <c r="AL35" s="87">
        <v>0</v>
      </c>
      <c r="AM35" s="88">
        <v>0</v>
      </c>
      <c r="AN35" s="71">
        <v>259118756</v>
      </c>
      <c r="AO35" s="82">
        <v>0</v>
      </c>
      <c r="AP35" s="83">
        <v>0</v>
      </c>
    </row>
    <row r="36" spans="2:42" s="81" customFormat="1" ht="18" customHeight="1" x14ac:dyDescent="0.25">
      <c r="B36" s="47" t="s">
        <v>9</v>
      </c>
      <c r="C36" s="46" t="s">
        <v>70</v>
      </c>
      <c r="D36" s="26">
        <f t="shared" si="3"/>
        <v>74</v>
      </c>
      <c r="E36" s="29"/>
      <c r="F36" s="30"/>
      <c r="G36" s="30"/>
      <c r="H36" s="30"/>
      <c r="I36" s="30"/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3</v>
      </c>
      <c r="S36" s="42">
        <v>60</v>
      </c>
      <c r="T36" s="42">
        <v>6</v>
      </c>
      <c r="U36" s="43">
        <v>5</v>
      </c>
      <c r="V36" s="26">
        <f t="shared" si="2"/>
        <v>321</v>
      </c>
      <c r="W36" s="29"/>
      <c r="X36" s="30"/>
      <c r="Y36" s="30"/>
      <c r="Z36" s="30"/>
      <c r="AA36" s="30"/>
      <c r="AB36" s="42">
        <v>0</v>
      </c>
      <c r="AC36" s="42">
        <v>0</v>
      </c>
      <c r="AD36" s="42">
        <v>0</v>
      </c>
      <c r="AE36" s="42">
        <v>0</v>
      </c>
      <c r="AF36" s="42">
        <v>3</v>
      </c>
      <c r="AG36" s="42">
        <v>10</v>
      </c>
      <c r="AH36" s="42">
        <v>7</v>
      </c>
      <c r="AI36" s="42">
        <v>9</v>
      </c>
      <c r="AJ36" s="42">
        <v>217</v>
      </c>
      <c r="AK36" s="42">
        <v>62</v>
      </c>
      <c r="AL36" s="42">
        <v>13</v>
      </c>
      <c r="AM36" s="43">
        <v>0</v>
      </c>
      <c r="AN36" s="26">
        <v>229027882</v>
      </c>
      <c r="AO36" s="41">
        <v>17</v>
      </c>
      <c r="AP36" s="40">
        <v>1</v>
      </c>
    </row>
    <row r="37" spans="2:42" s="25" customFormat="1" ht="18" customHeight="1" x14ac:dyDescent="0.25">
      <c r="B37" s="175"/>
      <c r="C37" s="172" t="s">
        <v>38</v>
      </c>
      <c r="D37" s="8">
        <f t="shared" si="3"/>
        <v>49</v>
      </c>
      <c r="E37" s="29"/>
      <c r="F37" s="30"/>
      <c r="G37" s="30"/>
      <c r="H37" s="30"/>
      <c r="I37" s="30"/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27</v>
      </c>
      <c r="R37" s="17">
        <v>20</v>
      </c>
      <c r="S37" s="17">
        <v>2</v>
      </c>
      <c r="T37" s="17">
        <v>0</v>
      </c>
      <c r="U37" s="21">
        <v>0</v>
      </c>
      <c r="V37" s="22">
        <f t="shared" si="2"/>
        <v>183</v>
      </c>
      <c r="W37" s="29"/>
      <c r="X37" s="30"/>
      <c r="Y37" s="30"/>
      <c r="Z37" s="30"/>
      <c r="AA37" s="30"/>
      <c r="AB37" s="17">
        <v>0</v>
      </c>
      <c r="AC37" s="17">
        <v>0</v>
      </c>
      <c r="AD37" s="17">
        <v>0</v>
      </c>
      <c r="AE37" s="17">
        <v>0</v>
      </c>
      <c r="AF37" s="17">
        <v>88</v>
      </c>
      <c r="AG37" s="17">
        <v>28</v>
      </c>
      <c r="AH37" s="17">
        <v>28</v>
      </c>
      <c r="AI37" s="17">
        <v>36</v>
      </c>
      <c r="AJ37" s="17">
        <v>3</v>
      </c>
      <c r="AK37" s="17">
        <v>0</v>
      </c>
      <c r="AL37" s="17">
        <v>0</v>
      </c>
      <c r="AM37" s="21">
        <v>0</v>
      </c>
      <c r="AN37" s="8">
        <v>121462591</v>
      </c>
      <c r="AO37" s="24">
        <v>0</v>
      </c>
      <c r="AP37" s="18">
        <v>0</v>
      </c>
    </row>
    <row r="38" spans="2:42" s="96" customFormat="1" ht="18" customHeight="1" x14ac:dyDescent="0.25">
      <c r="B38" s="175"/>
      <c r="C38" s="172" t="s">
        <v>39</v>
      </c>
      <c r="D38" s="8">
        <f t="shared" si="3"/>
        <v>42</v>
      </c>
      <c r="E38" s="29"/>
      <c r="F38" s="30"/>
      <c r="G38" s="30"/>
      <c r="H38" s="30"/>
      <c r="I38" s="30"/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1</v>
      </c>
      <c r="Q38" s="17">
        <v>32</v>
      </c>
      <c r="R38" s="17">
        <v>7</v>
      </c>
      <c r="S38" s="17">
        <v>2</v>
      </c>
      <c r="T38" s="17">
        <v>0</v>
      </c>
      <c r="U38" s="21">
        <v>0</v>
      </c>
      <c r="V38" s="22">
        <f t="shared" si="2"/>
        <v>119</v>
      </c>
      <c r="W38" s="29"/>
      <c r="X38" s="30"/>
      <c r="Y38" s="30"/>
      <c r="Z38" s="30"/>
      <c r="AA38" s="30"/>
      <c r="AB38" s="17">
        <v>0</v>
      </c>
      <c r="AC38" s="17">
        <v>0</v>
      </c>
      <c r="AD38" s="17">
        <v>0</v>
      </c>
      <c r="AE38" s="17">
        <v>1</v>
      </c>
      <c r="AF38" s="17">
        <v>72</v>
      </c>
      <c r="AG38" s="17">
        <v>20</v>
      </c>
      <c r="AH38" s="17">
        <v>14</v>
      </c>
      <c r="AI38" s="17">
        <v>10</v>
      </c>
      <c r="AJ38" s="17">
        <v>2</v>
      </c>
      <c r="AK38" s="17">
        <v>0</v>
      </c>
      <c r="AL38" s="17">
        <v>0</v>
      </c>
      <c r="AM38" s="21">
        <v>0</v>
      </c>
      <c r="AN38" s="8">
        <v>85349264</v>
      </c>
      <c r="AO38" s="24">
        <v>0</v>
      </c>
      <c r="AP38" s="18">
        <v>0</v>
      </c>
    </row>
    <row r="39" spans="2:42" s="96" customFormat="1" ht="18" customHeight="1" x14ac:dyDescent="0.25">
      <c r="B39" s="175"/>
      <c r="C39" s="172" t="s">
        <v>40</v>
      </c>
      <c r="D39" s="8">
        <f t="shared" si="3"/>
        <v>27</v>
      </c>
      <c r="E39" s="29"/>
      <c r="F39" s="30"/>
      <c r="G39" s="30"/>
      <c r="H39" s="30"/>
      <c r="I39" s="30"/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1</v>
      </c>
      <c r="P39" s="17">
        <v>1</v>
      </c>
      <c r="Q39" s="17">
        <v>17</v>
      </c>
      <c r="R39" s="17">
        <v>5</v>
      </c>
      <c r="S39" s="17">
        <v>3</v>
      </c>
      <c r="T39" s="17">
        <v>0</v>
      </c>
      <c r="U39" s="21">
        <v>0</v>
      </c>
      <c r="V39" s="22">
        <f t="shared" ref="V39:V58" si="4">SUM(W39:AM39)</f>
        <v>65</v>
      </c>
      <c r="W39" s="29"/>
      <c r="X39" s="30"/>
      <c r="Y39" s="30"/>
      <c r="Z39" s="30"/>
      <c r="AA39" s="30"/>
      <c r="AB39" s="17">
        <v>0</v>
      </c>
      <c r="AC39" s="17">
        <v>0</v>
      </c>
      <c r="AD39" s="17">
        <v>0</v>
      </c>
      <c r="AE39" s="17">
        <v>1</v>
      </c>
      <c r="AF39" s="17">
        <v>22</v>
      </c>
      <c r="AG39" s="17">
        <v>20</v>
      </c>
      <c r="AH39" s="17">
        <v>13</v>
      </c>
      <c r="AI39" s="17">
        <v>7</v>
      </c>
      <c r="AJ39" s="17">
        <v>2</v>
      </c>
      <c r="AK39" s="17">
        <v>0</v>
      </c>
      <c r="AL39" s="17">
        <v>0</v>
      </c>
      <c r="AM39" s="21">
        <v>0</v>
      </c>
      <c r="AN39" s="8">
        <v>47554082</v>
      </c>
      <c r="AO39" s="24">
        <v>0</v>
      </c>
      <c r="AP39" s="18">
        <v>0</v>
      </c>
    </row>
    <row r="40" spans="2:42" s="96" customFormat="1" ht="18" customHeight="1" x14ac:dyDescent="0.25">
      <c r="B40" s="175"/>
      <c r="C40" s="172" t="s">
        <v>41</v>
      </c>
      <c r="D40" s="8">
        <f t="shared" si="3"/>
        <v>29</v>
      </c>
      <c r="E40" s="29"/>
      <c r="F40" s="30"/>
      <c r="G40" s="30"/>
      <c r="H40" s="30"/>
      <c r="I40" s="30"/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3</v>
      </c>
      <c r="P40" s="17">
        <v>2</v>
      </c>
      <c r="Q40" s="17">
        <v>12</v>
      </c>
      <c r="R40" s="17">
        <v>10</v>
      </c>
      <c r="S40" s="17">
        <v>2</v>
      </c>
      <c r="T40" s="17">
        <v>0</v>
      </c>
      <c r="U40" s="21">
        <v>0</v>
      </c>
      <c r="V40" s="22">
        <f t="shared" si="4"/>
        <v>75</v>
      </c>
      <c r="W40" s="29"/>
      <c r="X40" s="30"/>
      <c r="Y40" s="30"/>
      <c r="Z40" s="30"/>
      <c r="AA40" s="30"/>
      <c r="AB40" s="17">
        <v>0</v>
      </c>
      <c r="AC40" s="17">
        <v>0</v>
      </c>
      <c r="AD40" s="17">
        <v>0</v>
      </c>
      <c r="AE40" s="17">
        <v>2</v>
      </c>
      <c r="AF40" s="17">
        <v>38</v>
      </c>
      <c r="AG40" s="17">
        <v>12</v>
      </c>
      <c r="AH40" s="17">
        <v>15</v>
      </c>
      <c r="AI40" s="17">
        <v>7</v>
      </c>
      <c r="AJ40" s="17">
        <v>1</v>
      </c>
      <c r="AK40" s="17">
        <v>0</v>
      </c>
      <c r="AL40" s="17">
        <v>0</v>
      </c>
      <c r="AM40" s="21">
        <v>0</v>
      </c>
      <c r="AN40" s="8">
        <v>58187231</v>
      </c>
      <c r="AO40" s="24">
        <v>0</v>
      </c>
      <c r="AP40" s="18">
        <v>0</v>
      </c>
    </row>
    <row r="41" spans="2:42" s="96" customFormat="1" ht="18" customHeight="1" x14ac:dyDescent="0.25">
      <c r="B41" s="175"/>
      <c r="C41" s="172" t="s">
        <v>42</v>
      </c>
      <c r="D41" s="8">
        <f t="shared" si="3"/>
        <v>36</v>
      </c>
      <c r="E41" s="29"/>
      <c r="F41" s="30"/>
      <c r="G41" s="30"/>
      <c r="H41" s="30"/>
      <c r="I41" s="30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1</v>
      </c>
      <c r="Q41" s="17">
        <v>18</v>
      </c>
      <c r="R41" s="17">
        <v>15</v>
      </c>
      <c r="S41" s="17">
        <v>2</v>
      </c>
      <c r="T41" s="17">
        <v>0</v>
      </c>
      <c r="U41" s="21">
        <v>0</v>
      </c>
      <c r="V41" s="22">
        <f t="shared" si="4"/>
        <v>181</v>
      </c>
      <c r="W41" s="29"/>
      <c r="X41" s="30"/>
      <c r="Y41" s="30"/>
      <c r="Z41" s="30"/>
      <c r="AA41" s="30"/>
      <c r="AB41" s="17">
        <v>0</v>
      </c>
      <c r="AC41" s="17">
        <v>0</v>
      </c>
      <c r="AD41" s="17">
        <v>0</v>
      </c>
      <c r="AE41" s="17">
        <v>0</v>
      </c>
      <c r="AF41" s="17">
        <v>61</v>
      </c>
      <c r="AG41" s="17">
        <v>30</v>
      </c>
      <c r="AH41" s="17">
        <v>70</v>
      </c>
      <c r="AI41" s="17">
        <v>18</v>
      </c>
      <c r="AJ41" s="17">
        <v>2</v>
      </c>
      <c r="AK41" s="17">
        <v>0</v>
      </c>
      <c r="AL41" s="17">
        <v>0</v>
      </c>
      <c r="AM41" s="21">
        <v>0</v>
      </c>
      <c r="AN41" s="8">
        <v>110857580</v>
      </c>
      <c r="AO41" s="24">
        <v>0</v>
      </c>
      <c r="AP41" s="18">
        <v>0</v>
      </c>
    </row>
    <row r="42" spans="2:42" s="25" customFormat="1" ht="18" customHeight="1" x14ac:dyDescent="0.25">
      <c r="B42" s="175"/>
      <c r="C42" s="172" t="s">
        <v>43</v>
      </c>
      <c r="D42" s="8">
        <f t="shared" si="3"/>
        <v>23</v>
      </c>
      <c r="E42" s="29"/>
      <c r="F42" s="30"/>
      <c r="G42" s="30"/>
      <c r="H42" s="30"/>
      <c r="I42" s="30"/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2</v>
      </c>
      <c r="P42" s="17">
        <v>0</v>
      </c>
      <c r="Q42" s="17">
        <v>10</v>
      </c>
      <c r="R42" s="17">
        <v>9</v>
      </c>
      <c r="S42" s="17">
        <v>2</v>
      </c>
      <c r="T42" s="17">
        <v>0</v>
      </c>
      <c r="U42" s="21">
        <v>0</v>
      </c>
      <c r="V42" s="22">
        <f t="shared" si="4"/>
        <v>88</v>
      </c>
      <c r="W42" s="29"/>
      <c r="X42" s="30"/>
      <c r="Y42" s="30"/>
      <c r="Z42" s="30"/>
      <c r="AA42" s="30"/>
      <c r="AB42" s="17">
        <v>0</v>
      </c>
      <c r="AC42" s="17">
        <v>0</v>
      </c>
      <c r="AD42" s="17">
        <v>0</v>
      </c>
      <c r="AE42" s="17">
        <v>0</v>
      </c>
      <c r="AF42" s="17">
        <v>31</v>
      </c>
      <c r="AG42" s="17">
        <v>26</v>
      </c>
      <c r="AH42" s="17">
        <v>23</v>
      </c>
      <c r="AI42" s="17">
        <v>7</v>
      </c>
      <c r="AJ42" s="17">
        <v>1</v>
      </c>
      <c r="AK42" s="17">
        <v>0</v>
      </c>
      <c r="AL42" s="17">
        <v>0</v>
      </c>
      <c r="AM42" s="21">
        <v>0</v>
      </c>
      <c r="AN42" s="8">
        <v>55547788</v>
      </c>
      <c r="AO42" s="24">
        <v>0</v>
      </c>
      <c r="AP42" s="18">
        <v>0</v>
      </c>
    </row>
    <row r="43" spans="2:42" s="96" customFormat="1" ht="18" customHeight="1" x14ac:dyDescent="0.25">
      <c r="B43" s="47" t="s">
        <v>71</v>
      </c>
      <c r="C43" s="46" t="s">
        <v>72</v>
      </c>
      <c r="D43" s="26">
        <f t="shared" si="3"/>
        <v>84</v>
      </c>
      <c r="E43" s="29"/>
      <c r="F43" s="30"/>
      <c r="G43" s="30"/>
      <c r="H43" s="30"/>
      <c r="I43" s="30"/>
      <c r="J43" s="31">
        <v>0</v>
      </c>
      <c r="K43" s="31">
        <v>0</v>
      </c>
      <c r="L43" s="31">
        <v>0</v>
      </c>
      <c r="M43" s="31">
        <v>0</v>
      </c>
      <c r="N43" s="31">
        <v>1</v>
      </c>
      <c r="O43" s="31">
        <v>0</v>
      </c>
      <c r="P43" s="31">
        <v>0</v>
      </c>
      <c r="Q43" s="31">
        <v>0</v>
      </c>
      <c r="R43" s="31">
        <v>12</v>
      </c>
      <c r="S43" s="31">
        <v>45</v>
      </c>
      <c r="T43" s="31">
        <v>21</v>
      </c>
      <c r="U43" s="32">
        <v>5</v>
      </c>
      <c r="V43" s="33">
        <f t="shared" si="4"/>
        <v>280</v>
      </c>
      <c r="W43" s="29"/>
      <c r="X43" s="30"/>
      <c r="Y43" s="30"/>
      <c r="Z43" s="30"/>
      <c r="AA43" s="30"/>
      <c r="AB43" s="31">
        <v>0</v>
      </c>
      <c r="AC43" s="31">
        <v>0</v>
      </c>
      <c r="AD43" s="31">
        <v>0</v>
      </c>
      <c r="AE43" s="31">
        <v>0</v>
      </c>
      <c r="AF43" s="31">
        <v>10</v>
      </c>
      <c r="AG43" s="31">
        <v>9</v>
      </c>
      <c r="AH43" s="31">
        <v>2</v>
      </c>
      <c r="AI43" s="31">
        <v>28</v>
      </c>
      <c r="AJ43" s="31">
        <v>106</v>
      </c>
      <c r="AK43" s="31">
        <v>122</v>
      </c>
      <c r="AL43" s="31">
        <v>3</v>
      </c>
      <c r="AM43" s="32">
        <v>0</v>
      </c>
      <c r="AN43" s="26">
        <v>228381691</v>
      </c>
      <c r="AO43" s="34">
        <v>1</v>
      </c>
      <c r="AP43" s="35">
        <v>0</v>
      </c>
    </row>
    <row r="44" spans="2:42" s="117" customFormat="1" ht="18" customHeight="1" x14ac:dyDescent="0.25">
      <c r="B44" s="177" t="s">
        <v>73</v>
      </c>
      <c r="C44" s="171" t="s">
        <v>74</v>
      </c>
      <c r="D44" s="166">
        <f t="shared" si="3"/>
        <v>29</v>
      </c>
      <c r="E44" s="30"/>
      <c r="F44" s="30"/>
      <c r="G44" s="30"/>
      <c r="H44" s="30"/>
      <c r="I44" s="30"/>
      <c r="J44" s="157">
        <v>0</v>
      </c>
      <c r="K44" s="157">
        <v>0</v>
      </c>
      <c r="L44" s="157">
        <v>0</v>
      </c>
      <c r="M44" s="157">
        <v>0</v>
      </c>
      <c r="N44" s="157">
        <v>0</v>
      </c>
      <c r="O44" s="157">
        <v>0</v>
      </c>
      <c r="P44" s="157">
        <v>0</v>
      </c>
      <c r="Q44" s="157">
        <v>0</v>
      </c>
      <c r="R44" s="157">
        <v>1</v>
      </c>
      <c r="S44" s="157">
        <v>27</v>
      </c>
      <c r="T44" s="157">
        <v>1</v>
      </c>
      <c r="U44" s="157">
        <v>0</v>
      </c>
      <c r="V44" s="167">
        <f t="shared" si="4"/>
        <v>147</v>
      </c>
      <c r="W44" s="30"/>
      <c r="X44" s="30"/>
      <c r="Y44" s="30"/>
      <c r="Z44" s="30"/>
      <c r="AA44" s="30"/>
      <c r="AB44" s="157">
        <v>0</v>
      </c>
      <c r="AC44" s="157">
        <v>0</v>
      </c>
      <c r="AD44" s="157">
        <v>0</v>
      </c>
      <c r="AE44" s="157">
        <v>1</v>
      </c>
      <c r="AF44" s="157">
        <v>23</v>
      </c>
      <c r="AG44" s="157">
        <v>1</v>
      </c>
      <c r="AH44" s="157">
        <v>1</v>
      </c>
      <c r="AI44" s="157">
        <v>25</v>
      </c>
      <c r="AJ44" s="157">
        <v>90</v>
      </c>
      <c r="AK44" s="157">
        <v>6</v>
      </c>
      <c r="AL44" s="157">
        <v>0</v>
      </c>
      <c r="AM44" s="181">
        <v>0</v>
      </c>
      <c r="AN44" s="248">
        <v>95636256</v>
      </c>
      <c r="AO44" s="186">
        <v>0</v>
      </c>
      <c r="AP44" s="184">
        <v>10</v>
      </c>
    </row>
    <row r="45" spans="2:42" s="117" customFormat="1" ht="18" customHeight="1" x14ac:dyDescent="0.25">
      <c r="B45" s="47" t="s">
        <v>75</v>
      </c>
      <c r="C45" s="46" t="s">
        <v>76</v>
      </c>
      <c r="D45" s="26">
        <f t="shared" si="3"/>
        <v>167</v>
      </c>
      <c r="E45" s="29"/>
      <c r="F45" s="30"/>
      <c r="G45" s="30"/>
      <c r="H45" s="30"/>
      <c r="I45" s="30"/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5</v>
      </c>
      <c r="Q45" s="31">
        <v>54</v>
      </c>
      <c r="R45" s="31">
        <v>29</v>
      </c>
      <c r="S45" s="31">
        <v>72</v>
      </c>
      <c r="T45" s="31">
        <v>7</v>
      </c>
      <c r="U45" s="32">
        <v>0</v>
      </c>
      <c r="V45" s="33">
        <f t="shared" si="4"/>
        <v>1058</v>
      </c>
      <c r="W45" s="29"/>
      <c r="X45" s="30"/>
      <c r="Y45" s="30"/>
      <c r="Z45" s="30"/>
      <c r="AA45" s="30"/>
      <c r="AB45" s="31">
        <v>0</v>
      </c>
      <c r="AC45" s="31">
        <v>0</v>
      </c>
      <c r="AD45" s="31">
        <v>0</v>
      </c>
      <c r="AE45" s="31">
        <v>7</v>
      </c>
      <c r="AF45" s="31">
        <v>452</v>
      </c>
      <c r="AG45" s="31">
        <v>71</v>
      </c>
      <c r="AH45" s="31">
        <v>122</v>
      </c>
      <c r="AI45" s="31">
        <v>159</v>
      </c>
      <c r="AJ45" s="31">
        <v>232</v>
      </c>
      <c r="AK45" s="31">
        <v>14</v>
      </c>
      <c r="AL45" s="31">
        <v>1</v>
      </c>
      <c r="AM45" s="32">
        <v>0</v>
      </c>
      <c r="AN45" s="26">
        <v>630221752</v>
      </c>
      <c r="AO45" s="34">
        <v>0</v>
      </c>
      <c r="AP45" s="35">
        <v>0</v>
      </c>
    </row>
    <row r="46" spans="2:42" s="81" customFormat="1" ht="18" customHeight="1" x14ac:dyDescent="0.25">
      <c r="B46" s="176" t="s">
        <v>0</v>
      </c>
      <c r="C46" s="170" t="s">
        <v>45</v>
      </c>
      <c r="D46" s="8">
        <f t="shared" si="3"/>
        <v>39</v>
      </c>
      <c r="E46" s="30"/>
      <c r="F46" s="30"/>
      <c r="G46" s="30"/>
      <c r="H46" s="30"/>
      <c r="I46" s="30"/>
      <c r="J46" s="155">
        <v>0</v>
      </c>
      <c r="K46" s="155">
        <v>0</v>
      </c>
      <c r="L46" s="155">
        <v>0</v>
      </c>
      <c r="M46" s="155">
        <v>0</v>
      </c>
      <c r="N46" s="155">
        <v>1</v>
      </c>
      <c r="O46" s="155">
        <v>2</v>
      </c>
      <c r="P46" s="155">
        <v>19</v>
      </c>
      <c r="Q46" s="155">
        <v>10</v>
      </c>
      <c r="R46" s="155">
        <v>7</v>
      </c>
      <c r="S46" s="155">
        <v>0</v>
      </c>
      <c r="T46" s="155">
        <v>0</v>
      </c>
      <c r="U46" s="155">
        <v>0</v>
      </c>
      <c r="V46" s="74">
        <f t="shared" si="4"/>
        <v>175</v>
      </c>
      <c r="W46" s="30"/>
      <c r="X46" s="30"/>
      <c r="Y46" s="30"/>
      <c r="Z46" s="30"/>
      <c r="AA46" s="30"/>
      <c r="AB46" s="155">
        <v>0</v>
      </c>
      <c r="AC46" s="155">
        <v>0</v>
      </c>
      <c r="AD46" s="155">
        <v>0</v>
      </c>
      <c r="AE46" s="155">
        <v>2</v>
      </c>
      <c r="AF46" s="155">
        <v>83</v>
      </c>
      <c r="AG46" s="155">
        <v>39</v>
      </c>
      <c r="AH46" s="155">
        <v>34</v>
      </c>
      <c r="AI46" s="155">
        <v>17</v>
      </c>
      <c r="AJ46" s="155">
        <v>0</v>
      </c>
      <c r="AK46" s="155">
        <v>0</v>
      </c>
      <c r="AL46" s="155">
        <v>0</v>
      </c>
      <c r="AM46" s="180">
        <v>0</v>
      </c>
      <c r="AN46" s="247">
        <v>95146651</v>
      </c>
      <c r="AO46" s="185">
        <v>0</v>
      </c>
      <c r="AP46" s="183">
        <v>0</v>
      </c>
    </row>
    <row r="47" spans="2:42" s="81" customFormat="1" ht="18" customHeight="1" x14ac:dyDescent="0.25">
      <c r="B47" s="176" t="s">
        <v>0</v>
      </c>
      <c r="C47" s="170" t="s">
        <v>77</v>
      </c>
      <c r="D47" s="8">
        <f t="shared" si="3"/>
        <v>38</v>
      </c>
      <c r="E47" s="30"/>
      <c r="F47" s="30"/>
      <c r="G47" s="30"/>
      <c r="H47" s="30"/>
      <c r="I47" s="30"/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6</v>
      </c>
      <c r="Q47" s="155">
        <v>31</v>
      </c>
      <c r="R47" s="155">
        <v>1</v>
      </c>
      <c r="S47" s="155">
        <v>0</v>
      </c>
      <c r="T47" s="155">
        <v>0</v>
      </c>
      <c r="U47" s="155">
        <v>0</v>
      </c>
      <c r="V47" s="74">
        <f t="shared" si="4"/>
        <v>284</v>
      </c>
      <c r="W47" s="30"/>
      <c r="X47" s="30"/>
      <c r="Y47" s="30"/>
      <c r="Z47" s="30"/>
      <c r="AA47" s="30"/>
      <c r="AB47" s="155">
        <v>0</v>
      </c>
      <c r="AC47" s="155">
        <v>0</v>
      </c>
      <c r="AD47" s="155">
        <v>0</v>
      </c>
      <c r="AE47" s="155">
        <v>54</v>
      </c>
      <c r="AF47" s="155">
        <v>102</v>
      </c>
      <c r="AG47" s="155">
        <v>61</v>
      </c>
      <c r="AH47" s="155">
        <v>48</v>
      </c>
      <c r="AI47" s="155">
        <v>19</v>
      </c>
      <c r="AJ47" s="155">
        <v>0</v>
      </c>
      <c r="AK47" s="155">
        <v>0</v>
      </c>
      <c r="AL47" s="155">
        <v>0</v>
      </c>
      <c r="AM47" s="180">
        <v>0</v>
      </c>
      <c r="AN47" s="247">
        <v>129022000</v>
      </c>
      <c r="AO47" s="185">
        <v>0</v>
      </c>
      <c r="AP47" s="183">
        <v>0</v>
      </c>
    </row>
    <row r="48" spans="2:42" s="81" customFormat="1" ht="18" customHeight="1" x14ac:dyDescent="0.25">
      <c r="B48" s="176" t="s">
        <v>0</v>
      </c>
      <c r="C48" s="170" t="s">
        <v>78</v>
      </c>
      <c r="D48" s="8">
        <f t="shared" si="3"/>
        <v>21</v>
      </c>
      <c r="E48" s="30"/>
      <c r="F48" s="30"/>
      <c r="G48" s="30"/>
      <c r="H48" s="30"/>
      <c r="I48" s="30"/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2</v>
      </c>
      <c r="Q48" s="155">
        <v>18</v>
      </c>
      <c r="R48" s="155">
        <v>1</v>
      </c>
      <c r="S48" s="155">
        <v>0</v>
      </c>
      <c r="T48" s="155">
        <v>0</v>
      </c>
      <c r="U48" s="155">
        <v>0</v>
      </c>
      <c r="V48" s="74">
        <f t="shared" si="4"/>
        <v>106</v>
      </c>
      <c r="W48" s="30"/>
      <c r="X48" s="30"/>
      <c r="Y48" s="30"/>
      <c r="Z48" s="30"/>
      <c r="AA48" s="30"/>
      <c r="AB48" s="155">
        <v>0</v>
      </c>
      <c r="AC48" s="155">
        <v>0</v>
      </c>
      <c r="AD48" s="155">
        <v>0</v>
      </c>
      <c r="AE48" s="155">
        <v>24</v>
      </c>
      <c r="AF48" s="155">
        <v>35</v>
      </c>
      <c r="AG48" s="155">
        <v>21</v>
      </c>
      <c r="AH48" s="155">
        <v>22</v>
      </c>
      <c r="AI48" s="155">
        <v>4</v>
      </c>
      <c r="AJ48" s="155">
        <v>0</v>
      </c>
      <c r="AK48" s="155">
        <v>0</v>
      </c>
      <c r="AL48" s="155">
        <v>0</v>
      </c>
      <c r="AM48" s="180">
        <v>0</v>
      </c>
      <c r="AN48" s="247">
        <v>51623900</v>
      </c>
      <c r="AO48" s="185">
        <v>0</v>
      </c>
      <c r="AP48" s="183">
        <v>0</v>
      </c>
    </row>
    <row r="49" spans="2:42" s="81" customFormat="1" ht="18" customHeight="1" x14ac:dyDescent="0.25">
      <c r="B49" s="176" t="s">
        <v>0</v>
      </c>
      <c r="C49" s="170" t="s">
        <v>79</v>
      </c>
      <c r="D49" s="8">
        <f t="shared" si="3"/>
        <v>24</v>
      </c>
      <c r="E49" s="30"/>
      <c r="F49" s="30"/>
      <c r="G49" s="30"/>
      <c r="H49" s="30"/>
      <c r="I49" s="30"/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4</v>
      </c>
      <c r="Q49" s="155">
        <v>19</v>
      </c>
      <c r="R49" s="155">
        <v>1</v>
      </c>
      <c r="S49" s="155">
        <v>0</v>
      </c>
      <c r="T49" s="155">
        <v>0</v>
      </c>
      <c r="U49" s="155">
        <v>0</v>
      </c>
      <c r="V49" s="74">
        <f t="shared" si="4"/>
        <v>151</v>
      </c>
      <c r="W49" s="30"/>
      <c r="X49" s="30"/>
      <c r="Y49" s="30"/>
      <c r="Z49" s="30"/>
      <c r="AA49" s="30"/>
      <c r="AB49" s="155">
        <v>0</v>
      </c>
      <c r="AC49" s="155">
        <v>0</v>
      </c>
      <c r="AD49" s="155">
        <v>0</v>
      </c>
      <c r="AE49" s="155">
        <v>32</v>
      </c>
      <c r="AF49" s="155">
        <v>58</v>
      </c>
      <c r="AG49" s="155">
        <v>26</v>
      </c>
      <c r="AH49" s="155">
        <v>30</v>
      </c>
      <c r="AI49" s="155">
        <v>5</v>
      </c>
      <c r="AJ49" s="155">
        <v>0</v>
      </c>
      <c r="AK49" s="155">
        <v>0</v>
      </c>
      <c r="AL49" s="155">
        <v>0</v>
      </c>
      <c r="AM49" s="180">
        <v>0</v>
      </c>
      <c r="AN49" s="247">
        <v>70592400</v>
      </c>
      <c r="AO49" s="185">
        <v>0</v>
      </c>
      <c r="AP49" s="183">
        <v>0</v>
      </c>
    </row>
    <row r="50" spans="2:42" s="81" customFormat="1" ht="18" customHeight="1" x14ac:dyDescent="0.25">
      <c r="B50" s="176" t="s">
        <v>0</v>
      </c>
      <c r="C50" s="170" t="s">
        <v>80</v>
      </c>
      <c r="D50" s="8">
        <f t="shared" si="3"/>
        <v>37</v>
      </c>
      <c r="E50" s="30"/>
      <c r="F50" s="30"/>
      <c r="G50" s="30"/>
      <c r="H50" s="30"/>
      <c r="I50" s="30"/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1</v>
      </c>
      <c r="Q50" s="155">
        <v>35</v>
      </c>
      <c r="R50" s="155">
        <v>1</v>
      </c>
      <c r="S50" s="155">
        <v>0</v>
      </c>
      <c r="T50" s="155">
        <v>0</v>
      </c>
      <c r="U50" s="155">
        <v>0</v>
      </c>
      <c r="V50" s="74">
        <f t="shared" si="4"/>
        <v>249</v>
      </c>
      <c r="W50" s="30"/>
      <c r="X50" s="30"/>
      <c r="Y50" s="30"/>
      <c r="Z50" s="30"/>
      <c r="AA50" s="30"/>
      <c r="AB50" s="155">
        <v>0</v>
      </c>
      <c r="AC50" s="155">
        <v>0</v>
      </c>
      <c r="AD50" s="155">
        <v>0</v>
      </c>
      <c r="AE50" s="155">
        <v>8</v>
      </c>
      <c r="AF50" s="155">
        <v>134</v>
      </c>
      <c r="AG50" s="155">
        <v>46</v>
      </c>
      <c r="AH50" s="155">
        <v>46</v>
      </c>
      <c r="AI50" s="155">
        <v>15</v>
      </c>
      <c r="AJ50" s="155">
        <v>0</v>
      </c>
      <c r="AK50" s="155">
        <v>0</v>
      </c>
      <c r="AL50" s="155">
        <v>0</v>
      </c>
      <c r="AM50" s="180">
        <v>0</v>
      </c>
      <c r="AN50" s="247">
        <v>113897300</v>
      </c>
      <c r="AO50" s="185">
        <v>0</v>
      </c>
      <c r="AP50" s="183">
        <v>0</v>
      </c>
    </row>
    <row r="51" spans="2:42" s="81" customFormat="1" ht="18" customHeight="1" x14ac:dyDescent="0.25">
      <c r="B51" s="176" t="s">
        <v>0</v>
      </c>
      <c r="C51" s="170" t="s">
        <v>81</v>
      </c>
      <c r="D51" s="8">
        <f t="shared" si="3"/>
        <v>25</v>
      </c>
      <c r="E51" s="30"/>
      <c r="F51" s="30"/>
      <c r="G51" s="30"/>
      <c r="H51" s="30"/>
      <c r="I51" s="30"/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2</v>
      </c>
      <c r="Q51" s="155">
        <v>22</v>
      </c>
      <c r="R51" s="155">
        <v>1</v>
      </c>
      <c r="S51" s="155">
        <v>0</v>
      </c>
      <c r="T51" s="155">
        <v>0</v>
      </c>
      <c r="U51" s="155">
        <v>0</v>
      </c>
      <c r="V51" s="74">
        <f t="shared" si="4"/>
        <v>211</v>
      </c>
      <c r="W51" s="30"/>
      <c r="X51" s="30"/>
      <c r="Y51" s="30"/>
      <c r="Z51" s="30"/>
      <c r="AA51" s="30"/>
      <c r="AB51" s="155">
        <v>0</v>
      </c>
      <c r="AC51" s="155">
        <v>0</v>
      </c>
      <c r="AD51" s="155">
        <v>4</v>
      </c>
      <c r="AE51" s="155">
        <v>29</v>
      </c>
      <c r="AF51" s="155">
        <v>90</v>
      </c>
      <c r="AG51" s="155">
        <v>41</v>
      </c>
      <c r="AH51" s="155">
        <v>31</v>
      </c>
      <c r="AI51" s="155">
        <v>16</v>
      </c>
      <c r="AJ51" s="155">
        <v>0</v>
      </c>
      <c r="AK51" s="155">
        <v>0</v>
      </c>
      <c r="AL51" s="155">
        <v>0</v>
      </c>
      <c r="AM51" s="180">
        <v>0</v>
      </c>
      <c r="AN51" s="247">
        <v>93946400</v>
      </c>
      <c r="AO51" s="185">
        <v>0</v>
      </c>
      <c r="AP51" s="183">
        <v>0</v>
      </c>
    </row>
    <row r="52" spans="2:42" s="81" customFormat="1" ht="18" customHeight="1" x14ac:dyDescent="0.25">
      <c r="B52" s="176" t="s">
        <v>0</v>
      </c>
      <c r="C52" s="170" t="s">
        <v>82</v>
      </c>
      <c r="D52" s="8">
        <f t="shared" si="3"/>
        <v>70</v>
      </c>
      <c r="E52" s="30"/>
      <c r="F52" s="30"/>
      <c r="G52" s="30"/>
      <c r="H52" s="30"/>
      <c r="I52" s="30"/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</v>
      </c>
      <c r="P52" s="155">
        <v>3</v>
      </c>
      <c r="Q52" s="155">
        <v>66</v>
      </c>
      <c r="R52" s="155">
        <v>1</v>
      </c>
      <c r="S52" s="155">
        <v>0</v>
      </c>
      <c r="T52" s="155">
        <v>0</v>
      </c>
      <c r="U52" s="155">
        <v>0</v>
      </c>
      <c r="V52" s="74">
        <f t="shared" si="4"/>
        <v>579</v>
      </c>
      <c r="W52" s="30"/>
      <c r="X52" s="30"/>
      <c r="Y52" s="30"/>
      <c r="Z52" s="30"/>
      <c r="AA52" s="30"/>
      <c r="AB52" s="155">
        <v>0</v>
      </c>
      <c r="AC52" s="155">
        <v>0</v>
      </c>
      <c r="AD52" s="155">
        <v>9</v>
      </c>
      <c r="AE52" s="155">
        <v>117</v>
      </c>
      <c r="AF52" s="155">
        <v>231</v>
      </c>
      <c r="AG52" s="155">
        <v>97</v>
      </c>
      <c r="AH52" s="155">
        <v>87</v>
      </c>
      <c r="AI52" s="155">
        <v>38</v>
      </c>
      <c r="AJ52" s="155">
        <v>0</v>
      </c>
      <c r="AK52" s="155">
        <v>0</v>
      </c>
      <c r="AL52" s="155">
        <v>0</v>
      </c>
      <c r="AM52" s="180">
        <v>0</v>
      </c>
      <c r="AN52" s="247">
        <v>255656550</v>
      </c>
      <c r="AO52" s="185">
        <v>0</v>
      </c>
      <c r="AP52" s="183">
        <v>0</v>
      </c>
    </row>
    <row r="53" spans="2:42" s="81" customFormat="1" ht="18" customHeight="1" x14ac:dyDescent="0.25">
      <c r="B53" s="176" t="s">
        <v>0</v>
      </c>
      <c r="C53" s="170" t="s">
        <v>46</v>
      </c>
      <c r="D53" s="8">
        <f t="shared" si="3"/>
        <v>62</v>
      </c>
      <c r="E53" s="30"/>
      <c r="F53" s="30"/>
      <c r="G53" s="30"/>
      <c r="H53" s="30"/>
      <c r="I53" s="30"/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  <c r="P53" s="155">
        <v>4</v>
      </c>
      <c r="Q53" s="155">
        <v>57</v>
      </c>
      <c r="R53" s="155">
        <v>1</v>
      </c>
      <c r="S53" s="155">
        <v>0</v>
      </c>
      <c r="T53" s="155">
        <v>0</v>
      </c>
      <c r="U53" s="155">
        <v>0</v>
      </c>
      <c r="V53" s="74">
        <f t="shared" si="4"/>
        <v>460</v>
      </c>
      <c r="W53" s="30"/>
      <c r="X53" s="30"/>
      <c r="Y53" s="30"/>
      <c r="Z53" s="30"/>
      <c r="AA53" s="30"/>
      <c r="AB53" s="155">
        <v>0</v>
      </c>
      <c r="AC53" s="155">
        <v>0</v>
      </c>
      <c r="AD53" s="155">
        <v>12</v>
      </c>
      <c r="AE53" s="155">
        <v>100</v>
      </c>
      <c r="AF53" s="155">
        <v>150</v>
      </c>
      <c r="AG53" s="155">
        <v>99</v>
      </c>
      <c r="AH53" s="155">
        <v>78</v>
      </c>
      <c r="AI53" s="155">
        <v>21</v>
      </c>
      <c r="AJ53" s="155">
        <v>0</v>
      </c>
      <c r="AK53" s="155">
        <v>0</v>
      </c>
      <c r="AL53" s="155">
        <v>0</v>
      </c>
      <c r="AM53" s="180">
        <v>0</v>
      </c>
      <c r="AN53" s="247">
        <v>206892200</v>
      </c>
      <c r="AO53" s="185">
        <v>0</v>
      </c>
      <c r="AP53" s="183">
        <v>0</v>
      </c>
    </row>
    <row r="54" spans="2:42" s="81" customFormat="1" ht="18" customHeight="1" x14ac:dyDescent="0.25">
      <c r="B54" s="176" t="s">
        <v>0</v>
      </c>
      <c r="C54" s="170" t="s">
        <v>83</v>
      </c>
      <c r="D54" s="8">
        <f t="shared" si="3"/>
        <v>43</v>
      </c>
      <c r="E54" s="30"/>
      <c r="F54" s="30"/>
      <c r="G54" s="30"/>
      <c r="H54" s="30"/>
      <c r="I54" s="30"/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  <c r="P54" s="155">
        <v>2</v>
      </c>
      <c r="Q54" s="155">
        <v>40</v>
      </c>
      <c r="R54" s="155">
        <v>1</v>
      </c>
      <c r="S54" s="155">
        <v>0</v>
      </c>
      <c r="T54" s="155">
        <v>0</v>
      </c>
      <c r="U54" s="155">
        <v>0</v>
      </c>
      <c r="V54" s="74">
        <f t="shared" si="4"/>
        <v>302</v>
      </c>
      <c r="W54" s="30"/>
      <c r="X54" s="30"/>
      <c r="Y54" s="30"/>
      <c r="Z54" s="30"/>
      <c r="AA54" s="30"/>
      <c r="AB54" s="155">
        <v>0</v>
      </c>
      <c r="AC54" s="155">
        <v>0</v>
      </c>
      <c r="AD54" s="155">
        <v>3</v>
      </c>
      <c r="AE54" s="155">
        <v>68</v>
      </c>
      <c r="AF54" s="155">
        <v>101</v>
      </c>
      <c r="AG54" s="155">
        <v>60</v>
      </c>
      <c r="AH54" s="155">
        <v>56</v>
      </c>
      <c r="AI54" s="155">
        <v>14</v>
      </c>
      <c r="AJ54" s="155">
        <v>0</v>
      </c>
      <c r="AK54" s="155">
        <v>0</v>
      </c>
      <c r="AL54" s="155">
        <v>0</v>
      </c>
      <c r="AM54" s="180">
        <v>0</v>
      </c>
      <c r="AN54" s="247">
        <v>137749500</v>
      </c>
      <c r="AO54" s="185">
        <v>0</v>
      </c>
      <c r="AP54" s="183">
        <v>0</v>
      </c>
    </row>
    <row r="55" spans="2:42" s="81" customFormat="1" ht="18" customHeight="1" x14ac:dyDescent="0.25">
      <c r="B55" s="176" t="s">
        <v>0</v>
      </c>
      <c r="C55" s="170" t="s">
        <v>84</v>
      </c>
      <c r="D55" s="8">
        <f t="shared" si="3"/>
        <v>28</v>
      </c>
      <c r="E55" s="30"/>
      <c r="F55" s="30"/>
      <c r="G55" s="30"/>
      <c r="H55" s="30"/>
      <c r="I55" s="30"/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  <c r="P55" s="155">
        <v>2</v>
      </c>
      <c r="Q55" s="155">
        <v>25</v>
      </c>
      <c r="R55" s="155">
        <v>1</v>
      </c>
      <c r="S55" s="155">
        <v>0</v>
      </c>
      <c r="T55" s="155">
        <v>0</v>
      </c>
      <c r="U55" s="155">
        <v>0</v>
      </c>
      <c r="V55" s="74">
        <f t="shared" si="4"/>
        <v>247</v>
      </c>
      <c r="W55" s="30"/>
      <c r="X55" s="30"/>
      <c r="Y55" s="30"/>
      <c r="Z55" s="30"/>
      <c r="AA55" s="30"/>
      <c r="AB55" s="155">
        <v>0</v>
      </c>
      <c r="AC55" s="155">
        <v>0</v>
      </c>
      <c r="AD55" s="155">
        <v>0</v>
      </c>
      <c r="AE55" s="155">
        <v>61</v>
      </c>
      <c r="AF55" s="155">
        <v>80</v>
      </c>
      <c r="AG55" s="155">
        <v>51</v>
      </c>
      <c r="AH55" s="155">
        <v>38</v>
      </c>
      <c r="AI55" s="155">
        <v>17</v>
      </c>
      <c r="AJ55" s="155">
        <v>0</v>
      </c>
      <c r="AK55" s="155">
        <v>0</v>
      </c>
      <c r="AL55" s="155">
        <v>0</v>
      </c>
      <c r="AM55" s="180">
        <v>0</v>
      </c>
      <c r="AN55" s="247">
        <v>111602500</v>
      </c>
      <c r="AO55" s="185">
        <v>0</v>
      </c>
      <c r="AP55" s="183">
        <v>0</v>
      </c>
    </row>
    <row r="56" spans="2:42" s="81" customFormat="1" ht="18" customHeight="1" x14ac:dyDescent="0.25">
      <c r="B56" s="176" t="s">
        <v>0</v>
      </c>
      <c r="C56" s="170" t="s">
        <v>85</v>
      </c>
      <c r="D56" s="8">
        <f t="shared" si="3"/>
        <v>37</v>
      </c>
      <c r="E56" s="30"/>
      <c r="F56" s="30"/>
      <c r="G56" s="30"/>
      <c r="H56" s="30"/>
      <c r="I56" s="30"/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  <c r="P56" s="155">
        <v>3</v>
      </c>
      <c r="Q56" s="155">
        <v>33</v>
      </c>
      <c r="R56" s="155">
        <v>1</v>
      </c>
      <c r="S56" s="155">
        <v>0</v>
      </c>
      <c r="T56" s="155">
        <v>0</v>
      </c>
      <c r="U56" s="155">
        <v>0</v>
      </c>
      <c r="V56" s="74">
        <f t="shared" si="4"/>
        <v>229</v>
      </c>
      <c r="W56" s="30"/>
      <c r="X56" s="30"/>
      <c r="Y56" s="30"/>
      <c r="Z56" s="30"/>
      <c r="AA56" s="30"/>
      <c r="AB56" s="155">
        <v>0</v>
      </c>
      <c r="AC56" s="155">
        <v>0</v>
      </c>
      <c r="AD56" s="155">
        <v>5</v>
      </c>
      <c r="AE56" s="155">
        <v>58</v>
      </c>
      <c r="AF56" s="155">
        <v>75</v>
      </c>
      <c r="AG56" s="155">
        <v>45</v>
      </c>
      <c r="AH56" s="155">
        <v>38</v>
      </c>
      <c r="AI56" s="155">
        <v>8</v>
      </c>
      <c r="AJ56" s="155">
        <v>0</v>
      </c>
      <c r="AK56" s="155">
        <v>0</v>
      </c>
      <c r="AL56" s="155">
        <v>0</v>
      </c>
      <c r="AM56" s="180">
        <v>0</v>
      </c>
      <c r="AN56" s="247">
        <v>106909400</v>
      </c>
      <c r="AO56" s="185">
        <v>0</v>
      </c>
      <c r="AP56" s="183">
        <v>0</v>
      </c>
    </row>
    <row r="57" spans="2:42" s="81" customFormat="1" ht="18" customHeight="1" x14ac:dyDescent="0.25">
      <c r="B57" s="176" t="s">
        <v>0</v>
      </c>
      <c r="C57" s="170" t="s">
        <v>86</v>
      </c>
      <c r="D57" s="8">
        <f t="shared" si="3"/>
        <v>1</v>
      </c>
      <c r="E57" s="30"/>
      <c r="F57" s="30"/>
      <c r="G57" s="30"/>
      <c r="H57" s="30"/>
      <c r="I57" s="30"/>
      <c r="J57" s="155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0</v>
      </c>
      <c r="P57" s="155">
        <v>0</v>
      </c>
      <c r="Q57" s="155">
        <v>0</v>
      </c>
      <c r="R57" s="155">
        <v>1</v>
      </c>
      <c r="S57" s="155">
        <v>0</v>
      </c>
      <c r="T57" s="155">
        <v>0</v>
      </c>
      <c r="U57" s="155">
        <v>0</v>
      </c>
      <c r="V57" s="74">
        <f t="shared" si="4"/>
        <v>15</v>
      </c>
      <c r="W57" s="30"/>
      <c r="X57" s="30"/>
      <c r="Y57" s="30"/>
      <c r="Z57" s="30"/>
      <c r="AA57" s="30"/>
      <c r="AB57" s="155">
        <v>0</v>
      </c>
      <c r="AC57" s="155">
        <v>0</v>
      </c>
      <c r="AD57" s="155">
        <v>0</v>
      </c>
      <c r="AE57" s="155">
        <v>0</v>
      </c>
      <c r="AF57" s="155">
        <v>0</v>
      </c>
      <c r="AG57" s="155">
        <v>1</v>
      </c>
      <c r="AH57" s="155">
        <v>0</v>
      </c>
      <c r="AI57" s="155">
        <v>14</v>
      </c>
      <c r="AJ57" s="155">
        <v>0</v>
      </c>
      <c r="AK57" s="155">
        <v>0</v>
      </c>
      <c r="AL57" s="155">
        <v>0</v>
      </c>
      <c r="AM57" s="180">
        <v>0</v>
      </c>
      <c r="AN57" s="247">
        <v>8750170</v>
      </c>
      <c r="AO57" s="185">
        <v>0</v>
      </c>
      <c r="AP57" s="183">
        <v>0</v>
      </c>
    </row>
    <row r="58" spans="2:42" s="77" customFormat="1" ht="18" customHeight="1" thickBot="1" x14ac:dyDescent="0.3">
      <c r="B58" s="97" t="s">
        <v>87</v>
      </c>
      <c r="C58" s="98" t="s">
        <v>88</v>
      </c>
      <c r="D58" s="36">
        <f t="shared" si="3"/>
        <v>36</v>
      </c>
      <c r="E58" s="37"/>
      <c r="F58" s="38"/>
      <c r="G58" s="38"/>
      <c r="H58" s="38"/>
      <c r="I58" s="38"/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1</v>
      </c>
      <c r="R58" s="39">
        <v>15</v>
      </c>
      <c r="S58" s="39">
        <v>19</v>
      </c>
      <c r="T58" s="39">
        <v>1</v>
      </c>
      <c r="U58" s="99">
        <v>0</v>
      </c>
      <c r="V58" s="100">
        <f t="shared" si="4"/>
        <v>168</v>
      </c>
      <c r="W58" s="37"/>
      <c r="X58" s="38"/>
      <c r="Y58" s="38"/>
      <c r="Z58" s="38"/>
      <c r="AA58" s="38"/>
      <c r="AB58" s="39">
        <v>0</v>
      </c>
      <c r="AC58" s="39">
        <v>0</v>
      </c>
      <c r="AD58" s="39">
        <v>0</v>
      </c>
      <c r="AE58" s="39">
        <v>0</v>
      </c>
      <c r="AF58" s="39">
        <v>1</v>
      </c>
      <c r="AG58" s="39">
        <v>1</v>
      </c>
      <c r="AH58" s="39">
        <v>0</v>
      </c>
      <c r="AI58" s="39">
        <v>5</v>
      </c>
      <c r="AJ58" s="39">
        <v>156</v>
      </c>
      <c r="AK58" s="39">
        <v>3</v>
      </c>
      <c r="AL58" s="39">
        <v>2</v>
      </c>
      <c r="AM58" s="99">
        <v>0</v>
      </c>
      <c r="AN58" s="36">
        <v>114334138</v>
      </c>
      <c r="AO58" s="101">
        <v>0</v>
      </c>
      <c r="AP58" s="102">
        <v>0</v>
      </c>
    </row>
    <row r="60" spans="2:42" s="54" customFormat="1" x14ac:dyDescent="0.25">
      <c r="B60" s="295" t="s">
        <v>32</v>
      </c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</row>
    <row r="61" spans="2:42" s="54" customFormat="1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</row>
    <row r="63" spans="2:42" ht="24" thickBot="1" x14ac:dyDescent="0.3">
      <c r="B63" s="284" t="s">
        <v>51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</row>
    <row r="64" spans="2:42" x14ac:dyDescent="0.25">
      <c r="B64" s="286" t="s">
        <v>1</v>
      </c>
      <c r="C64" s="288" t="s">
        <v>2</v>
      </c>
      <c r="D64" s="288" t="s">
        <v>3</v>
      </c>
      <c r="E64" s="279" t="s">
        <v>4</v>
      </c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1"/>
      <c r="V64" s="282" t="s">
        <v>13</v>
      </c>
      <c r="W64" s="279" t="s">
        <v>4</v>
      </c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1"/>
      <c r="AN64" s="282" t="s">
        <v>14</v>
      </c>
      <c r="AO64" s="282" t="s">
        <v>15</v>
      </c>
      <c r="AP64" s="282" t="s">
        <v>16</v>
      </c>
    </row>
    <row r="65" spans="2:42" ht="35.25" customHeight="1" thickBot="1" x14ac:dyDescent="0.3">
      <c r="B65" s="287"/>
      <c r="C65" s="290"/>
      <c r="D65" s="290"/>
      <c r="E65" s="9" t="s">
        <v>12</v>
      </c>
      <c r="F65" s="10" t="s">
        <v>5</v>
      </c>
      <c r="G65" s="10" t="s">
        <v>5</v>
      </c>
      <c r="H65" s="10" t="s">
        <v>5</v>
      </c>
      <c r="I65" s="10" t="s">
        <v>5</v>
      </c>
      <c r="J65" s="10">
        <v>5</v>
      </c>
      <c r="K65" s="10">
        <v>6</v>
      </c>
      <c r="L65" s="10">
        <v>7</v>
      </c>
      <c r="M65" s="10">
        <v>8</v>
      </c>
      <c r="N65" s="10">
        <v>9</v>
      </c>
      <c r="O65" s="10">
        <v>10</v>
      </c>
      <c r="P65" s="10">
        <v>11</v>
      </c>
      <c r="Q65" s="10">
        <v>12</v>
      </c>
      <c r="R65" s="10">
        <v>13</v>
      </c>
      <c r="S65" s="10">
        <v>14</v>
      </c>
      <c r="T65" s="10">
        <v>15</v>
      </c>
      <c r="U65" s="11">
        <v>16</v>
      </c>
      <c r="V65" s="291"/>
      <c r="W65" s="9" t="s">
        <v>12</v>
      </c>
      <c r="X65" s="10" t="s">
        <v>5</v>
      </c>
      <c r="Y65" s="10" t="s">
        <v>5</v>
      </c>
      <c r="Z65" s="10" t="s">
        <v>5</v>
      </c>
      <c r="AA65" s="10" t="s">
        <v>5</v>
      </c>
      <c r="AB65" s="10">
        <v>5</v>
      </c>
      <c r="AC65" s="10">
        <v>6</v>
      </c>
      <c r="AD65" s="10">
        <v>7</v>
      </c>
      <c r="AE65" s="10">
        <v>8</v>
      </c>
      <c r="AF65" s="10">
        <v>9</v>
      </c>
      <c r="AG65" s="10">
        <v>10</v>
      </c>
      <c r="AH65" s="10">
        <v>11</v>
      </c>
      <c r="AI65" s="10">
        <v>12</v>
      </c>
      <c r="AJ65" s="10">
        <v>13</v>
      </c>
      <c r="AK65" s="10">
        <v>14</v>
      </c>
      <c r="AL65" s="10">
        <v>15</v>
      </c>
      <c r="AM65" s="11">
        <v>16</v>
      </c>
      <c r="AN65" s="291"/>
      <c r="AO65" s="291"/>
      <c r="AP65" s="291"/>
    </row>
    <row r="66" spans="2:42" s="81" customFormat="1" ht="18" customHeight="1" x14ac:dyDescent="0.25">
      <c r="B66" s="114">
        <v>312</v>
      </c>
      <c r="C66" s="115" t="s">
        <v>52</v>
      </c>
      <c r="D66" s="116">
        <f t="shared" ref="D66:D67" si="5">SUM(E66:U66)</f>
        <v>186</v>
      </c>
      <c r="E66" s="86"/>
      <c r="F66" s="80"/>
      <c r="G66" s="80"/>
      <c r="H66" s="80"/>
      <c r="I66" s="80"/>
      <c r="J66" s="145">
        <v>0</v>
      </c>
      <c r="K66" s="145">
        <v>0</v>
      </c>
      <c r="L66" s="145">
        <v>0</v>
      </c>
      <c r="M66" s="145">
        <v>0</v>
      </c>
      <c r="N66" s="145">
        <v>0</v>
      </c>
      <c r="O66" s="145">
        <v>0</v>
      </c>
      <c r="P66" s="145">
        <v>0</v>
      </c>
      <c r="Q66" s="145">
        <v>0</v>
      </c>
      <c r="R66" s="145">
        <v>3</v>
      </c>
      <c r="S66" s="145">
        <v>45</v>
      </c>
      <c r="T66" s="145">
        <v>131</v>
      </c>
      <c r="U66" s="146">
        <v>7</v>
      </c>
      <c r="V66" s="147">
        <f t="shared" ref="V66" si="6">SUM(W66:AM66)</f>
        <v>1087</v>
      </c>
      <c r="W66" s="79"/>
      <c r="X66" s="80"/>
      <c r="Y66" s="80"/>
      <c r="Z66" s="80"/>
      <c r="AA66" s="80"/>
      <c r="AB66" s="145">
        <v>0</v>
      </c>
      <c r="AC66" s="145">
        <v>0</v>
      </c>
      <c r="AD66" s="145">
        <v>0</v>
      </c>
      <c r="AE66" s="145">
        <v>0</v>
      </c>
      <c r="AF66" s="145">
        <v>25</v>
      </c>
      <c r="AG66" s="145">
        <v>21</v>
      </c>
      <c r="AH66" s="145">
        <v>13</v>
      </c>
      <c r="AI66" s="145">
        <v>25</v>
      </c>
      <c r="AJ66" s="145">
        <v>246</v>
      </c>
      <c r="AK66" s="145">
        <v>639</v>
      </c>
      <c r="AL66" s="145">
        <v>118</v>
      </c>
      <c r="AM66" s="146">
        <v>0</v>
      </c>
      <c r="AN66" s="116">
        <v>873681986</v>
      </c>
      <c r="AO66" s="148">
        <v>111</v>
      </c>
      <c r="AP66" s="149">
        <v>5</v>
      </c>
    </row>
    <row r="67" spans="2:42" s="81" customFormat="1" ht="18" customHeight="1" thickBot="1" x14ac:dyDescent="0.3">
      <c r="B67" s="120"/>
      <c r="C67" s="121" t="s">
        <v>53</v>
      </c>
      <c r="D67" s="122">
        <f t="shared" si="5"/>
        <v>49</v>
      </c>
      <c r="E67" s="85"/>
      <c r="F67" s="38"/>
      <c r="G67" s="38"/>
      <c r="H67" s="38"/>
      <c r="I67" s="38"/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8</v>
      </c>
      <c r="R67" s="123">
        <v>33</v>
      </c>
      <c r="S67" s="123">
        <v>6</v>
      </c>
      <c r="T67" s="123">
        <v>2</v>
      </c>
      <c r="U67" s="124">
        <v>0</v>
      </c>
      <c r="V67" s="125">
        <f>SUM(W67:AM67)</f>
        <v>332</v>
      </c>
      <c r="W67" s="37"/>
      <c r="X67" s="38"/>
      <c r="Y67" s="38"/>
      <c r="Z67" s="38"/>
      <c r="AA67" s="38"/>
      <c r="AB67" s="123">
        <v>0</v>
      </c>
      <c r="AC67" s="123">
        <v>0</v>
      </c>
      <c r="AD67" s="123">
        <v>0</v>
      </c>
      <c r="AE67" s="123">
        <v>0</v>
      </c>
      <c r="AF67" s="123">
        <v>25</v>
      </c>
      <c r="AG67" s="123">
        <v>42</v>
      </c>
      <c r="AH67" s="123">
        <v>121</v>
      </c>
      <c r="AI67" s="123">
        <v>119</v>
      </c>
      <c r="AJ67" s="123">
        <v>25</v>
      </c>
      <c r="AK67" s="123">
        <v>0</v>
      </c>
      <c r="AL67" s="123">
        <v>0</v>
      </c>
      <c r="AM67" s="124">
        <v>0</v>
      </c>
      <c r="AN67" s="122" t="s">
        <v>97</v>
      </c>
      <c r="AO67" s="126">
        <v>0</v>
      </c>
      <c r="AP67" s="127">
        <v>0</v>
      </c>
    </row>
    <row r="69" spans="2:42" s="227" customFormat="1" x14ac:dyDescent="0.25">
      <c r="B69" s="295" t="s">
        <v>99</v>
      </c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</row>
    <row r="70" spans="2:42" s="227" customFormat="1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</row>
    <row r="71" spans="2:42" s="227" customFormat="1" ht="24" thickBot="1" x14ac:dyDescent="0.3">
      <c r="B71" s="284" t="s">
        <v>96</v>
      </c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</row>
    <row r="72" spans="2:42" s="227" customFormat="1" x14ac:dyDescent="0.25">
      <c r="B72" s="286" t="s">
        <v>1</v>
      </c>
      <c r="C72" s="288" t="s">
        <v>2</v>
      </c>
      <c r="D72" s="288" t="s">
        <v>3</v>
      </c>
      <c r="E72" s="279" t="s">
        <v>4</v>
      </c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1"/>
      <c r="V72" s="282" t="s">
        <v>13</v>
      </c>
      <c r="W72" s="279" t="s">
        <v>4</v>
      </c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1"/>
      <c r="AN72" s="282" t="s">
        <v>14</v>
      </c>
      <c r="AO72" s="282" t="s">
        <v>15</v>
      </c>
      <c r="AP72" s="282" t="s">
        <v>16</v>
      </c>
    </row>
    <row r="73" spans="2:42" s="227" customFormat="1" ht="35.25" customHeight="1" thickBot="1" x14ac:dyDescent="0.3">
      <c r="B73" s="287"/>
      <c r="C73" s="290"/>
      <c r="D73" s="290"/>
      <c r="E73" s="9" t="s">
        <v>12</v>
      </c>
      <c r="F73" s="10" t="s">
        <v>5</v>
      </c>
      <c r="G73" s="10" t="s">
        <v>5</v>
      </c>
      <c r="H73" s="10" t="s">
        <v>5</v>
      </c>
      <c r="I73" s="10" t="s">
        <v>5</v>
      </c>
      <c r="J73" s="10">
        <v>5</v>
      </c>
      <c r="K73" s="10">
        <v>6</v>
      </c>
      <c r="L73" s="10">
        <v>7</v>
      </c>
      <c r="M73" s="10">
        <v>8</v>
      </c>
      <c r="N73" s="10">
        <v>9</v>
      </c>
      <c r="O73" s="10">
        <v>10</v>
      </c>
      <c r="P73" s="10">
        <v>11</v>
      </c>
      <c r="Q73" s="10">
        <v>12</v>
      </c>
      <c r="R73" s="10">
        <v>13</v>
      </c>
      <c r="S73" s="10">
        <v>14</v>
      </c>
      <c r="T73" s="10">
        <v>15</v>
      </c>
      <c r="U73" s="11">
        <v>16</v>
      </c>
      <c r="V73" s="291"/>
      <c r="W73" s="9" t="s">
        <v>12</v>
      </c>
      <c r="X73" s="10" t="s">
        <v>5</v>
      </c>
      <c r="Y73" s="10" t="s">
        <v>5</v>
      </c>
      <c r="Z73" s="10" t="s">
        <v>5</v>
      </c>
      <c r="AA73" s="10" t="s">
        <v>5</v>
      </c>
      <c r="AB73" s="10">
        <v>5</v>
      </c>
      <c r="AC73" s="10">
        <v>6</v>
      </c>
      <c r="AD73" s="10">
        <v>7</v>
      </c>
      <c r="AE73" s="10">
        <v>8</v>
      </c>
      <c r="AF73" s="10">
        <v>9</v>
      </c>
      <c r="AG73" s="10">
        <v>10</v>
      </c>
      <c r="AH73" s="10">
        <v>11</v>
      </c>
      <c r="AI73" s="10">
        <v>12</v>
      </c>
      <c r="AJ73" s="10">
        <v>13</v>
      </c>
      <c r="AK73" s="10">
        <v>14</v>
      </c>
      <c r="AL73" s="10">
        <v>15</v>
      </c>
      <c r="AM73" s="11">
        <v>16</v>
      </c>
      <c r="AN73" s="291"/>
      <c r="AO73" s="291"/>
      <c r="AP73" s="291"/>
    </row>
    <row r="74" spans="2:42" s="81" customFormat="1" ht="18" customHeight="1" x14ac:dyDescent="0.25">
      <c r="B74" s="114" t="s">
        <v>24</v>
      </c>
      <c r="C74" s="115" t="s">
        <v>25</v>
      </c>
      <c r="D74" s="116">
        <f t="shared" ref="D74:D75" si="7">SUM(E74:U74)</f>
        <v>405</v>
      </c>
      <c r="E74" s="86"/>
      <c r="F74" s="80"/>
      <c r="G74" s="80"/>
      <c r="H74" s="80"/>
      <c r="I74" s="80"/>
      <c r="J74" s="145">
        <v>0</v>
      </c>
      <c r="K74" s="145">
        <v>0</v>
      </c>
      <c r="L74" s="145">
        <v>0</v>
      </c>
      <c r="M74" s="145">
        <v>0</v>
      </c>
      <c r="N74" s="145">
        <v>0</v>
      </c>
      <c r="O74" s="145">
        <v>11</v>
      </c>
      <c r="P74" s="145">
        <v>13</v>
      </c>
      <c r="Q74" s="145">
        <v>32</v>
      </c>
      <c r="R74" s="145">
        <v>48</v>
      </c>
      <c r="S74" s="145">
        <v>186</v>
      </c>
      <c r="T74" s="145">
        <v>99</v>
      </c>
      <c r="U74" s="146">
        <v>16</v>
      </c>
      <c r="V74" s="147">
        <f t="shared" ref="V74:V75" si="8">SUM(W74:AM74)</f>
        <v>1511</v>
      </c>
      <c r="W74" s="86"/>
      <c r="X74" s="80"/>
      <c r="Y74" s="80"/>
      <c r="Z74" s="80"/>
      <c r="AA74" s="80"/>
      <c r="AB74" s="145">
        <v>0</v>
      </c>
      <c r="AC74" s="145">
        <v>2</v>
      </c>
      <c r="AD74" s="145">
        <v>25</v>
      </c>
      <c r="AE74" s="145">
        <v>337</v>
      </c>
      <c r="AF74" s="145">
        <v>196</v>
      </c>
      <c r="AG74" s="145">
        <v>63</v>
      </c>
      <c r="AH74" s="145">
        <v>69</v>
      </c>
      <c r="AI74" s="145">
        <v>377</v>
      </c>
      <c r="AJ74" s="145">
        <v>331</v>
      </c>
      <c r="AK74" s="145">
        <v>109</v>
      </c>
      <c r="AL74" s="145">
        <v>2</v>
      </c>
      <c r="AM74" s="146">
        <v>0</v>
      </c>
      <c r="AN74" s="116">
        <v>933387702</v>
      </c>
      <c r="AO74" s="148">
        <v>1916</v>
      </c>
      <c r="AP74" s="149">
        <v>0</v>
      </c>
    </row>
    <row r="75" spans="2:42" s="81" customFormat="1" ht="18" customHeight="1" thickBot="1" x14ac:dyDescent="0.3">
      <c r="B75" s="230">
        <v>312</v>
      </c>
      <c r="C75" s="231" t="s">
        <v>52</v>
      </c>
      <c r="D75" s="232">
        <f t="shared" si="7"/>
        <v>186</v>
      </c>
      <c r="E75" s="85"/>
      <c r="F75" s="38"/>
      <c r="G75" s="38"/>
      <c r="H75" s="38"/>
      <c r="I75" s="38"/>
      <c r="J75" s="233">
        <v>0</v>
      </c>
      <c r="K75" s="233">
        <v>0</v>
      </c>
      <c r="L75" s="233">
        <v>0</v>
      </c>
      <c r="M75" s="233">
        <v>0</v>
      </c>
      <c r="N75" s="233">
        <v>0</v>
      </c>
      <c r="O75" s="233">
        <v>0</v>
      </c>
      <c r="P75" s="233">
        <v>0</v>
      </c>
      <c r="Q75" s="233">
        <v>0</v>
      </c>
      <c r="R75" s="233">
        <v>3</v>
      </c>
      <c r="S75" s="233">
        <v>45</v>
      </c>
      <c r="T75" s="233">
        <v>131</v>
      </c>
      <c r="U75" s="234">
        <v>7</v>
      </c>
      <c r="V75" s="235">
        <f t="shared" si="8"/>
        <v>1086</v>
      </c>
      <c r="W75" s="37"/>
      <c r="X75" s="38"/>
      <c r="Y75" s="38"/>
      <c r="Z75" s="38"/>
      <c r="AA75" s="38"/>
      <c r="AB75" s="233">
        <v>0</v>
      </c>
      <c r="AC75" s="233">
        <v>0</v>
      </c>
      <c r="AD75" s="233">
        <v>0</v>
      </c>
      <c r="AE75" s="233">
        <v>0</v>
      </c>
      <c r="AF75" s="233">
        <v>25</v>
      </c>
      <c r="AG75" s="233">
        <v>21</v>
      </c>
      <c r="AH75" s="233">
        <v>13</v>
      </c>
      <c r="AI75" s="233">
        <v>25</v>
      </c>
      <c r="AJ75" s="233">
        <v>246</v>
      </c>
      <c r="AK75" s="233">
        <v>638</v>
      </c>
      <c r="AL75" s="233">
        <v>118</v>
      </c>
      <c r="AM75" s="234">
        <v>0</v>
      </c>
      <c r="AN75" s="232">
        <v>873499786</v>
      </c>
      <c r="AO75" s="236">
        <v>111</v>
      </c>
      <c r="AP75" s="237">
        <v>5</v>
      </c>
    </row>
    <row r="76" spans="2:42" s="227" customFormat="1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8" spans="2:42" ht="24" thickBot="1" x14ac:dyDescent="0.3">
      <c r="B78" s="284" t="s">
        <v>91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</row>
    <row r="79" spans="2:42" s="78" customFormat="1" ht="15" customHeight="1" x14ac:dyDescent="0.25">
      <c r="B79" s="286" t="s">
        <v>1</v>
      </c>
      <c r="C79" s="288" t="s">
        <v>2</v>
      </c>
      <c r="D79" s="288" t="s">
        <v>3</v>
      </c>
      <c r="E79" s="279" t="s">
        <v>4</v>
      </c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1"/>
      <c r="V79" s="282" t="s">
        <v>13</v>
      </c>
      <c r="W79" s="279" t="s">
        <v>4</v>
      </c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  <c r="AM79" s="281"/>
      <c r="AN79" s="282" t="s">
        <v>14</v>
      </c>
      <c r="AO79" s="282" t="s">
        <v>15</v>
      </c>
      <c r="AP79" s="282" t="s">
        <v>16</v>
      </c>
    </row>
    <row r="80" spans="2:42" ht="35.25" customHeight="1" thickBot="1" x14ac:dyDescent="0.3">
      <c r="B80" s="287"/>
      <c r="C80" s="289"/>
      <c r="D80" s="289"/>
      <c r="E80" s="158" t="s">
        <v>12</v>
      </c>
      <c r="F80" s="159" t="s">
        <v>5</v>
      </c>
      <c r="G80" s="159" t="s">
        <v>5</v>
      </c>
      <c r="H80" s="159" t="s">
        <v>5</v>
      </c>
      <c r="I80" s="159" t="s">
        <v>5</v>
      </c>
      <c r="J80" s="159">
        <v>5</v>
      </c>
      <c r="K80" s="159">
        <v>6</v>
      </c>
      <c r="L80" s="159">
        <v>7</v>
      </c>
      <c r="M80" s="159">
        <v>8</v>
      </c>
      <c r="N80" s="159">
        <v>9</v>
      </c>
      <c r="O80" s="159">
        <v>10</v>
      </c>
      <c r="P80" s="159">
        <v>11</v>
      </c>
      <c r="Q80" s="159">
        <v>12</v>
      </c>
      <c r="R80" s="159">
        <v>13</v>
      </c>
      <c r="S80" s="159">
        <v>14</v>
      </c>
      <c r="T80" s="159">
        <v>15</v>
      </c>
      <c r="U80" s="160">
        <v>16</v>
      </c>
      <c r="V80" s="283"/>
      <c r="W80" s="158" t="s">
        <v>12</v>
      </c>
      <c r="X80" s="159" t="s">
        <v>5</v>
      </c>
      <c r="Y80" s="159" t="s">
        <v>5</v>
      </c>
      <c r="Z80" s="159" t="s">
        <v>5</v>
      </c>
      <c r="AA80" s="159" t="s">
        <v>5</v>
      </c>
      <c r="AB80" s="159">
        <v>5</v>
      </c>
      <c r="AC80" s="159">
        <v>6</v>
      </c>
      <c r="AD80" s="159">
        <v>7</v>
      </c>
      <c r="AE80" s="159">
        <v>8</v>
      </c>
      <c r="AF80" s="159">
        <v>9</v>
      </c>
      <c r="AG80" s="159">
        <v>10</v>
      </c>
      <c r="AH80" s="159">
        <v>11</v>
      </c>
      <c r="AI80" s="159">
        <v>12</v>
      </c>
      <c r="AJ80" s="159">
        <v>13</v>
      </c>
      <c r="AK80" s="159">
        <v>14</v>
      </c>
      <c r="AL80" s="159">
        <v>15</v>
      </c>
      <c r="AM80" s="160">
        <v>16</v>
      </c>
      <c r="AN80" s="283"/>
      <c r="AO80" s="283"/>
      <c r="AP80" s="283"/>
    </row>
    <row r="81" spans="2:42" ht="18" customHeight="1" thickBot="1" x14ac:dyDescent="0.3">
      <c r="B81" s="151">
        <v>327</v>
      </c>
      <c r="C81" s="162" t="s">
        <v>63</v>
      </c>
      <c r="D81" s="187">
        <f t="shared" ref="D81" si="9">SUM(E81:U81)</f>
        <v>26</v>
      </c>
      <c r="E81" s="37"/>
      <c r="F81" s="38"/>
      <c r="G81" s="38"/>
      <c r="H81" s="38"/>
      <c r="I81" s="38"/>
      <c r="J81" s="161">
        <v>0</v>
      </c>
      <c r="K81" s="161">
        <v>0</v>
      </c>
      <c r="L81" s="161">
        <v>0</v>
      </c>
      <c r="M81" s="161">
        <v>0</v>
      </c>
      <c r="N81" s="161">
        <v>0</v>
      </c>
      <c r="O81" s="161">
        <v>0</v>
      </c>
      <c r="P81" s="161">
        <v>0</v>
      </c>
      <c r="Q81" s="161">
        <v>1</v>
      </c>
      <c r="R81" s="161">
        <v>6</v>
      </c>
      <c r="S81" s="161">
        <v>12</v>
      </c>
      <c r="T81" s="161">
        <v>5</v>
      </c>
      <c r="U81" s="164">
        <v>2</v>
      </c>
      <c r="V81" s="187">
        <f t="shared" ref="V81" si="10">SUM(W81:AM81)</f>
        <v>98</v>
      </c>
      <c r="W81" s="37"/>
      <c r="X81" s="38"/>
      <c r="Y81" s="38"/>
      <c r="Z81" s="38"/>
      <c r="AA81" s="38"/>
      <c r="AB81" s="161">
        <v>0</v>
      </c>
      <c r="AC81" s="161">
        <v>0</v>
      </c>
      <c r="AD81" s="161">
        <v>0</v>
      </c>
      <c r="AE81" s="161">
        <v>0</v>
      </c>
      <c r="AF81" s="161">
        <v>0</v>
      </c>
      <c r="AG81" s="161">
        <v>0</v>
      </c>
      <c r="AH81" s="161">
        <v>3</v>
      </c>
      <c r="AI81" s="161">
        <v>60</v>
      </c>
      <c r="AJ81" s="161">
        <v>34</v>
      </c>
      <c r="AK81" s="161">
        <v>1</v>
      </c>
      <c r="AL81" s="161">
        <v>0</v>
      </c>
      <c r="AM81" s="164">
        <v>0</v>
      </c>
      <c r="AN81" s="253">
        <v>101983004</v>
      </c>
      <c r="AO81" s="165">
        <v>0</v>
      </c>
      <c r="AP81" s="163">
        <v>0</v>
      </c>
    </row>
    <row r="84" spans="2:42" x14ac:dyDescent="0.25">
      <c r="B84" t="s">
        <v>33</v>
      </c>
    </row>
  </sheetData>
  <mergeCells count="45">
    <mergeCell ref="AN9:AN15"/>
    <mergeCell ref="V72:V73"/>
    <mergeCell ref="W72:AM72"/>
    <mergeCell ref="AN72:AN73"/>
    <mergeCell ref="AO72:AO73"/>
    <mergeCell ref="B69:AP69"/>
    <mergeCell ref="B71:AP71"/>
    <mergeCell ref="B72:B73"/>
    <mergeCell ref="C72:C73"/>
    <mergeCell ref="D72:D73"/>
    <mergeCell ref="E72:U72"/>
    <mergeCell ref="AP72:AP73"/>
    <mergeCell ref="B60:AP60"/>
    <mergeCell ref="AP64:AP65"/>
    <mergeCell ref="B63:AP63"/>
    <mergeCell ref="B64:B65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C64:C65"/>
    <mergeCell ref="D64:D65"/>
    <mergeCell ref="AN64:AN65"/>
    <mergeCell ref="AO64:AO65"/>
    <mergeCell ref="E64:U64"/>
    <mergeCell ref="V64:V65"/>
    <mergeCell ref="W64:AM64"/>
    <mergeCell ref="W79:AM79"/>
    <mergeCell ref="AN79:AN80"/>
    <mergeCell ref="AO79:AO80"/>
    <mergeCell ref="AP79:AP80"/>
    <mergeCell ref="B78:AP78"/>
    <mergeCell ref="B79:B80"/>
    <mergeCell ref="C79:C80"/>
    <mergeCell ref="D79:D80"/>
    <mergeCell ref="E79:U79"/>
    <mergeCell ref="V79:V80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ignoredErrors>
    <ignoredError sqref="B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4"/>
  <sheetViews>
    <sheetView zoomScale="90" zoomScaleNormal="90" workbookViewId="0">
      <pane ySplit="5" topLeftCell="A15" activePane="bottomLeft" state="frozen"/>
      <selection pane="bottomLeft" activeCell="B28" sqref="B28"/>
    </sheetView>
  </sheetViews>
  <sheetFormatPr defaultRowHeight="15" x14ac:dyDescent="0.25"/>
  <cols>
    <col min="1" max="1" width="1.7109375" style="7" customWidth="1"/>
    <col min="2" max="2" width="6.5703125" customWidth="1"/>
    <col min="3" max="3" width="61.7109375" customWidth="1"/>
    <col min="4" max="4" width="15.28515625" customWidth="1"/>
    <col min="5" max="21" width="6.28515625" customWidth="1"/>
    <col min="22" max="22" width="15.28515625" customWidth="1"/>
    <col min="23" max="39" width="6.28515625" customWidth="1"/>
    <col min="40" max="40" width="14.28515625" customWidth="1"/>
    <col min="41" max="42" width="12.85546875" customWidth="1"/>
  </cols>
  <sheetData>
    <row r="1" spans="2:42" ht="15.75" x14ac:dyDescent="0.25">
      <c r="B1" s="292" t="s">
        <v>20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</row>
    <row r="2" spans="2:42" ht="15.75" x14ac:dyDescent="0.25">
      <c r="B2" s="292" t="s">
        <v>48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</row>
    <row r="3" spans="2:42" ht="39" customHeight="1" thickBot="1" x14ac:dyDescent="0.3">
      <c r="B3" s="284" t="s">
        <v>89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</row>
    <row r="4" spans="2:42" ht="20.100000000000001" customHeight="1" x14ac:dyDescent="0.25">
      <c r="B4" s="307" t="s">
        <v>1</v>
      </c>
      <c r="C4" s="309" t="s">
        <v>2</v>
      </c>
      <c r="D4" s="311" t="s">
        <v>10</v>
      </c>
      <c r="E4" s="313" t="s">
        <v>4</v>
      </c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5"/>
      <c r="V4" s="311" t="s">
        <v>11</v>
      </c>
      <c r="W4" s="313" t="s">
        <v>4</v>
      </c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  <c r="AM4" s="314"/>
      <c r="AN4" s="311" t="s">
        <v>17</v>
      </c>
      <c r="AO4" s="311" t="s">
        <v>18</v>
      </c>
      <c r="AP4" s="316" t="s">
        <v>19</v>
      </c>
    </row>
    <row r="5" spans="2:42" ht="35.25" customHeight="1" thickBot="1" x14ac:dyDescent="0.3">
      <c r="B5" s="308"/>
      <c r="C5" s="310"/>
      <c r="D5" s="312"/>
      <c r="E5" s="3" t="s">
        <v>12</v>
      </c>
      <c r="F5" s="4">
        <v>1</v>
      </c>
      <c r="G5" s="4">
        <v>2</v>
      </c>
      <c r="H5" s="4">
        <v>3</v>
      </c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>
        <v>11</v>
      </c>
      <c r="Q5" s="4">
        <v>12</v>
      </c>
      <c r="R5" s="4">
        <v>13</v>
      </c>
      <c r="S5" s="4">
        <v>14</v>
      </c>
      <c r="T5" s="4">
        <v>15</v>
      </c>
      <c r="U5" s="5">
        <v>16</v>
      </c>
      <c r="V5" s="312"/>
      <c r="W5" s="3" t="s">
        <v>12</v>
      </c>
      <c r="X5" s="4">
        <v>1</v>
      </c>
      <c r="Y5" s="4">
        <v>2</v>
      </c>
      <c r="Z5" s="4">
        <v>3</v>
      </c>
      <c r="AA5" s="4">
        <v>4</v>
      </c>
      <c r="AB5" s="4">
        <v>5</v>
      </c>
      <c r="AC5" s="4">
        <v>6</v>
      </c>
      <c r="AD5" s="4">
        <v>7</v>
      </c>
      <c r="AE5" s="4">
        <v>8</v>
      </c>
      <c r="AF5" s="4">
        <v>9</v>
      </c>
      <c r="AG5" s="4">
        <v>10</v>
      </c>
      <c r="AH5" s="4">
        <v>11</v>
      </c>
      <c r="AI5" s="4">
        <v>12</v>
      </c>
      <c r="AJ5" s="4">
        <v>13</v>
      </c>
      <c r="AK5" s="4">
        <v>14</v>
      </c>
      <c r="AL5" s="4">
        <v>15</v>
      </c>
      <c r="AM5" s="6">
        <v>16</v>
      </c>
      <c r="AN5" s="312"/>
      <c r="AO5" s="312"/>
      <c r="AP5" s="317"/>
    </row>
    <row r="6" spans="2:42" ht="18" customHeight="1" x14ac:dyDescent="0.25">
      <c r="B6" s="44" t="s">
        <v>49</v>
      </c>
      <c r="C6" s="45" t="s">
        <v>50</v>
      </c>
      <c r="D6" s="27">
        <f t="shared" ref="D6:D12" si="0">SUM(E6:U6)</f>
        <v>17</v>
      </c>
      <c r="E6" s="48">
        <v>0</v>
      </c>
      <c r="F6" s="42">
        <v>0</v>
      </c>
      <c r="G6" s="42">
        <v>0</v>
      </c>
      <c r="H6" s="42">
        <v>0</v>
      </c>
      <c r="I6" s="42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3</v>
      </c>
      <c r="Q6" s="56">
        <v>4</v>
      </c>
      <c r="R6" s="56">
        <v>5</v>
      </c>
      <c r="S6" s="56">
        <v>3</v>
      </c>
      <c r="T6" s="56">
        <v>0</v>
      </c>
      <c r="U6" s="57">
        <v>2</v>
      </c>
      <c r="V6" s="27">
        <f t="shared" ref="V6:V11" si="1">SUM(W6:AM6)</f>
        <v>239</v>
      </c>
      <c r="W6" s="48">
        <v>0</v>
      </c>
      <c r="X6" s="42">
        <v>0</v>
      </c>
      <c r="Y6" s="42">
        <v>0</v>
      </c>
      <c r="Z6" s="42">
        <v>11</v>
      </c>
      <c r="AA6" s="42">
        <v>2</v>
      </c>
      <c r="AB6" s="89">
        <v>20</v>
      </c>
      <c r="AC6" s="89">
        <v>14</v>
      </c>
      <c r="AD6" s="89">
        <v>11</v>
      </c>
      <c r="AE6" s="89">
        <v>18</v>
      </c>
      <c r="AF6" s="89">
        <v>35</v>
      </c>
      <c r="AG6" s="89">
        <v>25</v>
      </c>
      <c r="AH6" s="89">
        <v>21</v>
      </c>
      <c r="AI6" s="89">
        <v>66</v>
      </c>
      <c r="AJ6" s="89">
        <v>11</v>
      </c>
      <c r="AK6" s="89">
        <v>5</v>
      </c>
      <c r="AL6" s="89">
        <v>0</v>
      </c>
      <c r="AM6" s="90">
        <v>0</v>
      </c>
      <c r="AN6" s="26">
        <v>123393710</v>
      </c>
      <c r="AO6" s="58">
        <v>6</v>
      </c>
      <c r="AP6" s="59">
        <v>0</v>
      </c>
    </row>
    <row r="7" spans="2:42" s="62" customFormat="1" ht="18" customHeight="1" x14ac:dyDescent="0.25">
      <c r="B7" s="63" t="s">
        <v>24</v>
      </c>
      <c r="C7" s="64" t="s">
        <v>25</v>
      </c>
      <c r="D7" s="27">
        <f t="shared" si="0"/>
        <v>6</v>
      </c>
      <c r="E7" s="48">
        <v>0</v>
      </c>
      <c r="F7" s="42">
        <v>0</v>
      </c>
      <c r="G7" s="42">
        <v>0</v>
      </c>
      <c r="H7" s="42">
        <v>0</v>
      </c>
      <c r="I7" s="42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1</v>
      </c>
      <c r="R7" s="65">
        <v>2</v>
      </c>
      <c r="S7" s="65">
        <v>3</v>
      </c>
      <c r="T7" s="65">
        <v>0</v>
      </c>
      <c r="U7" s="66">
        <v>0</v>
      </c>
      <c r="V7" s="27">
        <f t="shared" si="1"/>
        <v>173</v>
      </c>
      <c r="W7" s="48">
        <v>0</v>
      </c>
      <c r="X7" s="42">
        <v>0</v>
      </c>
      <c r="Y7" s="42">
        <v>3</v>
      </c>
      <c r="Z7" s="42">
        <v>0</v>
      </c>
      <c r="AA7" s="42">
        <v>0</v>
      </c>
      <c r="AB7" s="91">
        <v>15</v>
      </c>
      <c r="AC7" s="91">
        <v>92</v>
      </c>
      <c r="AD7" s="91">
        <v>2</v>
      </c>
      <c r="AE7" s="91">
        <v>1</v>
      </c>
      <c r="AF7" s="91">
        <v>15</v>
      </c>
      <c r="AG7" s="91">
        <v>13</v>
      </c>
      <c r="AH7" s="91">
        <v>14</v>
      </c>
      <c r="AI7" s="91">
        <v>4</v>
      </c>
      <c r="AJ7" s="91">
        <v>5</v>
      </c>
      <c r="AK7" s="91">
        <v>7</v>
      </c>
      <c r="AL7" s="91">
        <v>0</v>
      </c>
      <c r="AM7" s="92">
        <v>2</v>
      </c>
      <c r="AN7" s="26">
        <v>81235700</v>
      </c>
      <c r="AO7" s="67">
        <v>178</v>
      </c>
      <c r="AP7" s="68">
        <v>0</v>
      </c>
    </row>
    <row r="8" spans="2:42" s="119" customFormat="1" ht="18" customHeight="1" x14ac:dyDescent="0.25">
      <c r="B8" s="63">
        <v>313</v>
      </c>
      <c r="C8" s="64" t="s">
        <v>22</v>
      </c>
      <c r="D8" s="27">
        <f t="shared" si="0"/>
        <v>15</v>
      </c>
      <c r="E8" s="48">
        <v>0</v>
      </c>
      <c r="F8" s="42">
        <v>0</v>
      </c>
      <c r="G8" s="42">
        <v>0</v>
      </c>
      <c r="H8" s="42">
        <v>0</v>
      </c>
      <c r="I8" s="42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4</v>
      </c>
      <c r="S8" s="65">
        <v>7</v>
      </c>
      <c r="T8" s="65">
        <v>4</v>
      </c>
      <c r="U8" s="66">
        <v>0</v>
      </c>
      <c r="V8" s="27">
        <f t="shared" si="1"/>
        <v>398</v>
      </c>
      <c r="W8" s="48">
        <v>0</v>
      </c>
      <c r="X8" s="42">
        <v>0</v>
      </c>
      <c r="Y8" s="42">
        <v>0</v>
      </c>
      <c r="Z8" s="42">
        <v>0</v>
      </c>
      <c r="AA8" s="42">
        <v>1</v>
      </c>
      <c r="AB8" s="91">
        <v>0</v>
      </c>
      <c r="AC8" s="91">
        <v>8</v>
      </c>
      <c r="AD8" s="91">
        <v>5</v>
      </c>
      <c r="AE8" s="91">
        <v>33</v>
      </c>
      <c r="AF8" s="91">
        <v>27</v>
      </c>
      <c r="AG8" s="91">
        <v>10</v>
      </c>
      <c r="AH8" s="91">
        <v>12</v>
      </c>
      <c r="AI8" s="91">
        <v>249</v>
      </c>
      <c r="AJ8" s="91">
        <v>9</v>
      </c>
      <c r="AK8" s="91">
        <v>42</v>
      </c>
      <c r="AL8" s="91">
        <v>0</v>
      </c>
      <c r="AM8" s="92">
        <v>2</v>
      </c>
      <c r="AN8" s="118">
        <v>218451260</v>
      </c>
      <c r="AO8" s="67">
        <v>0</v>
      </c>
      <c r="AP8" s="68">
        <v>0</v>
      </c>
    </row>
    <row r="9" spans="2:42" s="119" customFormat="1" ht="18" customHeight="1" x14ac:dyDescent="0.25">
      <c r="B9" s="103"/>
      <c r="C9" s="104" t="s">
        <v>6</v>
      </c>
      <c r="D9" s="105">
        <f t="shared" si="0"/>
        <v>20</v>
      </c>
      <c r="E9" s="106">
        <v>0</v>
      </c>
      <c r="F9" s="87">
        <v>0</v>
      </c>
      <c r="G9" s="87">
        <v>0</v>
      </c>
      <c r="H9" s="87">
        <v>0</v>
      </c>
      <c r="I9" s="8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1</v>
      </c>
      <c r="O9" s="107">
        <v>0</v>
      </c>
      <c r="P9" s="107">
        <v>8</v>
      </c>
      <c r="Q9" s="107">
        <v>0</v>
      </c>
      <c r="R9" s="107">
        <v>2</v>
      </c>
      <c r="S9" s="107">
        <v>9</v>
      </c>
      <c r="T9" s="107">
        <v>0</v>
      </c>
      <c r="U9" s="108">
        <v>0</v>
      </c>
      <c r="V9" s="105">
        <f t="shared" si="1"/>
        <v>346</v>
      </c>
      <c r="W9" s="106">
        <v>0</v>
      </c>
      <c r="X9" s="87">
        <v>0</v>
      </c>
      <c r="Y9" s="87">
        <v>1</v>
      </c>
      <c r="Z9" s="87">
        <v>27</v>
      </c>
      <c r="AA9" s="87">
        <v>9</v>
      </c>
      <c r="AB9" s="109">
        <v>14</v>
      </c>
      <c r="AC9" s="109">
        <v>57</v>
      </c>
      <c r="AD9" s="109">
        <v>92</v>
      </c>
      <c r="AE9" s="109">
        <v>10</v>
      </c>
      <c r="AF9" s="109">
        <v>55</v>
      </c>
      <c r="AG9" s="109">
        <v>19</v>
      </c>
      <c r="AH9" s="109">
        <v>11</v>
      </c>
      <c r="AI9" s="109">
        <v>18</v>
      </c>
      <c r="AJ9" s="109">
        <v>4</v>
      </c>
      <c r="AK9" s="109">
        <v>29</v>
      </c>
      <c r="AL9" s="109">
        <v>0</v>
      </c>
      <c r="AM9" s="110">
        <v>0</v>
      </c>
      <c r="AN9" s="318" t="s">
        <v>104</v>
      </c>
      <c r="AO9" s="111">
        <v>0</v>
      </c>
      <c r="AP9" s="112">
        <v>0</v>
      </c>
    </row>
    <row r="10" spans="2:42" s="119" customFormat="1" ht="18" customHeight="1" x14ac:dyDescent="0.25">
      <c r="B10" s="103"/>
      <c r="C10" s="104" t="s">
        <v>28</v>
      </c>
      <c r="D10" s="105">
        <f t="shared" si="0"/>
        <v>3</v>
      </c>
      <c r="E10" s="106">
        <v>0</v>
      </c>
      <c r="F10" s="87">
        <v>0</v>
      </c>
      <c r="G10" s="87">
        <v>0</v>
      </c>
      <c r="H10" s="87">
        <v>0</v>
      </c>
      <c r="I10" s="8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1</v>
      </c>
      <c r="O10" s="107">
        <v>0</v>
      </c>
      <c r="P10" s="107">
        <v>0</v>
      </c>
      <c r="Q10" s="107">
        <v>0</v>
      </c>
      <c r="R10" s="107">
        <v>2</v>
      </c>
      <c r="S10" s="107">
        <v>0</v>
      </c>
      <c r="T10" s="107">
        <v>0</v>
      </c>
      <c r="U10" s="108">
        <v>0</v>
      </c>
      <c r="V10" s="105">
        <f t="shared" si="1"/>
        <v>94</v>
      </c>
      <c r="W10" s="106">
        <v>0</v>
      </c>
      <c r="X10" s="87">
        <v>0</v>
      </c>
      <c r="Y10" s="87">
        <v>0</v>
      </c>
      <c r="Z10" s="87">
        <v>0</v>
      </c>
      <c r="AA10" s="87">
        <v>0</v>
      </c>
      <c r="AB10" s="109">
        <v>0</v>
      </c>
      <c r="AC10" s="109">
        <v>5</v>
      </c>
      <c r="AD10" s="109">
        <v>33</v>
      </c>
      <c r="AE10" s="109">
        <v>27</v>
      </c>
      <c r="AF10" s="109">
        <v>9</v>
      </c>
      <c r="AG10" s="109">
        <v>0</v>
      </c>
      <c r="AH10" s="109">
        <v>0</v>
      </c>
      <c r="AI10" s="109">
        <v>0</v>
      </c>
      <c r="AJ10" s="109">
        <v>20</v>
      </c>
      <c r="AK10" s="109">
        <v>0</v>
      </c>
      <c r="AL10" s="109">
        <v>0</v>
      </c>
      <c r="AM10" s="110">
        <v>0</v>
      </c>
      <c r="AN10" s="319"/>
      <c r="AO10" s="111">
        <v>0</v>
      </c>
      <c r="AP10" s="112">
        <v>0</v>
      </c>
    </row>
    <row r="11" spans="2:42" s="119" customFormat="1" ht="18" customHeight="1" x14ac:dyDescent="0.25">
      <c r="B11" s="103"/>
      <c r="C11" s="104" t="s">
        <v>29</v>
      </c>
      <c r="D11" s="105">
        <f t="shared" si="0"/>
        <v>1</v>
      </c>
      <c r="E11" s="106">
        <v>0</v>
      </c>
      <c r="F11" s="87">
        <v>0</v>
      </c>
      <c r="G11" s="87">
        <v>0</v>
      </c>
      <c r="H11" s="87">
        <v>0</v>
      </c>
      <c r="I11" s="8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1</v>
      </c>
      <c r="S11" s="107">
        <v>0</v>
      </c>
      <c r="T11" s="107">
        <v>0</v>
      </c>
      <c r="U11" s="108">
        <v>0</v>
      </c>
      <c r="V11" s="105">
        <f t="shared" si="1"/>
        <v>16</v>
      </c>
      <c r="W11" s="106">
        <v>0</v>
      </c>
      <c r="X11" s="87">
        <v>0</v>
      </c>
      <c r="Y11" s="87">
        <v>0</v>
      </c>
      <c r="Z11" s="87">
        <v>0</v>
      </c>
      <c r="AA11" s="87">
        <v>0</v>
      </c>
      <c r="AB11" s="109">
        <v>0</v>
      </c>
      <c r="AC11" s="109">
        <v>0</v>
      </c>
      <c r="AD11" s="109">
        <v>6</v>
      </c>
      <c r="AE11" s="109">
        <v>0</v>
      </c>
      <c r="AF11" s="109">
        <v>0</v>
      </c>
      <c r="AG11" s="109">
        <v>0</v>
      </c>
      <c r="AH11" s="109">
        <v>0</v>
      </c>
      <c r="AI11" s="109">
        <v>0</v>
      </c>
      <c r="AJ11" s="109">
        <v>10</v>
      </c>
      <c r="AK11" s="109">
        <v>0</v>
      </c>
      <c r="AL11" s="109">
        <v>0</v>
      </c>
      <c r="AM11" s="110">
        <v>0</v>
      </c>
      <c r="AN11" s="319"/>
      <c r="AO11" s="111">
        <v>0</v>
      </c>
      <c r="AP11" s="112">
        <v>0</v>
      </c>
    </row>
    <row r="12" spans="2:42" s="119" customFormat="1" ht="18" customHeight="1" x14ac:dyDescent="0.25">
      <c r="B12" s="103"/>
      <c r="C12" s="104" t="s">
        <v>30</v>
      </c>
      <c r="D12" s="105">
        <f t="shared" si="0"/>
        <v>1</v>
      </c>
      <c r="E12" s="106">
        <v>0</v>
      </c>
      <c r="F12" s="87">
        <v>0</v>
      </c>
      <c r="G12" s="87">
        <v>0</v>
      </c>
      <c r="H12" s="87">
        <v>0</v>
      </c>
      <c r="I12" s="8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1</v>
      </c>
      <c r="S12" s="107">
        <v>0</v>
      </c>
      <c r="T12" s="107">
        <v>0</v>
      </c>
      <c r="U12" s="108">
        <v>0</v>
      </c>
      <c r="V12" s="105">
        <f t="shared" ref="V12:V13" si="2">SUM(W12:AM12)</f>
        <v>6</v>
      </c>
      <c r="W12" s="106">
        <v>0</v>
      </c>
      <c r="X12" s="87">
        <v>0</v>
      </c>
      <c r="Y12" s="87">
        <v>0</v>
      </c>
      <c r="Z12" s="87">
        <v>0</v>
      </c>
      <c r="AA12" s="87">
        <v>0</v>
      </c>
      <c r="AB12" s="109">
        <v>1</v>
      </c>
      <c r="AC12" s="109">
        <v>0</v>
      </c>
      <c r="AD12" s="109">
        <v>3</v>
      </c>
      <c r="AE12" s="109">
        <v>0</v>
      </c>
      <c r="AF12" s="109">
        <v>0</v>
      </c>
      <c r="AG12" s="109">
        <v>0</v>
      </c>
      <c r="AH12" s="109">
        <v>0</v>
      </c>
      <c r="AI12" s="109">
        <v>0</v>
      </c>
      <c r="AJ12" s="109">
        <v>2</v>
      </c>
      <c r="AK12" s="109">
        <v>0</v>
      </c>
      <c r="AL12" s="109">
        <v>0</v>
      </c>
      <c r="AM12" s="110">
        <v>0</v>
      </c>
      <c r="AN12" s="319"/>
      <c r="AO12" s="111">
        <v>0</v>
      </c>
      <c r="AP12" s="112">
        <v>0</v>
      </c>
    </row>
    <row r="13" spans="2:42" s="119" customFormat="1" ht="18" customHeight="1" x14ac:dyDescent="0.25">
      <c r="B13" s="103"/>
      <c r="C13" s="104" t="s">
        <v>54</v>
      </c>
      <c r="D13" s="105">
        <f t="shared" ref="D13:D22" si="3">SUM(E13:U13)</f>
        <v>1</v>
      </c>
      <c r="E13" s="106">
        <v>0</v>
      </c>
      <c r="F13" s="87">
        <v>0</v>
      </c>
      <c r="G13" s="87">
        <v>0</v>
      </c>
      <c r="H13" s="87">
        <v>0</v>
      </c>
      <c r="I13" s="8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  <c r="R13" s="107">
        <v>1</v>
      </c>
      <c r="S13" s="107">
        <v>0</v>
      </c>
      <c r="T13" s="107">
        <v>0</v>
      </c>
      <c r="U13" s="108">
        <v>0</v>
      </c>
      <c r="V13" s="105">
        <f t="shared" si="2"/>
        <v>3</v>
      </c>
      <c r="W13" s="106">
        <v>0</v>
      </c>
      <c r="X13" s="87">
        <v>0</v>
      </c>
      <c r="Y13" s="87">
        <v>0</v>
      </c>
      <c r="Z13" s="87">
        <v>0</v>
      </c>
      <c r="AA13" s="87">
        <v>0</v>
      </c>
      <c r="AB13" s="109">
        <v>0</v>
      </c>
      <c r="AC13" s="109">
        <v>0</v>
      </c>
      <c r="AD13" s="109">
        <v>2</v>
      </c>
      <c r="AE13" s="109">
        <v>0</v>
      </c>
      <c r="AF13" s="109">
        <v>0</v>
      </c>
      <c r="AG13" s="109">
        <v>0</v>
      </c>
      <c r="AH13" s="109">
        <v>0</v>
      </c>
      <c r="AI13" s="109">
        <v>0</v>
      </c>
      <c r="AJ13" s="109">
        <v>1</v>
      </c>
      <c r="AK13" s="109">
        <v>0</v>
      </c>
      <c r="AL13" s="109">
        <v>0</v>
      </c>
      <c r="AM13" s="110">
        <v>0</v>
      </c>
      <c r="AN13" s="319"/>
      <c r="AO13" s="111">
        <v>0</v>
      </c>
      <c r="AP13" s="112">
        <v>0</v>
      </c>
    </row>
    <row r="14" spans="2:42" s="119" customFormat="1" ht="18" customHeight="1" x14ac:dyDescent="0.25">
      <c r="B14" s="103"/>
      <c r="C14" s="104" t="s">
        <v>55</v>
      </c>
      <c r="D14" s="105">
        <f t="shared" si="3"/>
        <v>1</v>
      </c>
      <c r="E14" s="106">
        <v>0</v>
      </c>
      <c r="F14" s="87">
        <v>0</v>
      </c>
      <c r="G14" s="87">
        <v>0</v>
      </c>
      <c r="H14" s="87">
        <v>0</v>
      </c>
      <c r="I14" s="8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1</v>
      </c>
      <c r="S14" s="107">
        <v>0</v>
      </c>
      <c r="T14" s="107">
        <v>0</v>
      </c>
      <c r="U14" s="108">
        <v>0</v>
      </c>
      <c r="V14" s="105">
        <f t="shared" ref="V14:V58" si="4">SUM(W14:AM14)</f>
        <v>5</v>
      </c>
      <c r="W14" s="106">
        <v>0</v>
      </c>
      <c r="X14" s="87">
        <v>0</v>
      </c>
      <c r="Y14" s="87">
        <v>0</v>
      </c>
      <c r="Z14" s="87">
        <v>0</v>
      </c>
      <c r="AA14" s="87">
        <v>0</v>
      </c>
      <c r="AB14" s="109">
        <v>1</v>
      </c>
      <c r="AC14" s="109">
        <v>0</v>
      </c>
      <c r="AD14" s="109">
        <v>1</v>
      </c>
      <c r="AE14" s="109">
        <v>0</v>
      </c>
      <c r="AF14" s="109">
        <v>0</v>
      </c>
      <c r="AG14" s="109">
        <v>0</v>
      </c>
      <c r="AH14" s="109">
        <v>0</v>
      </c>
      <c r="AI14" s="109">
        <v>0</v>
      </c>
      <c r="AJ14" s="109">
        <v>3</v>
      </c>
      <c r="AK14" s="109">
        <v>0</v>
      </c>
      <c r="AL14" s="109">
        <v>0</v>
      </c>
      <c r="AM14" s="110">
        <v>0</v>
      </c>
      <c r="AN14" s="319"/>
      <c r="AO14" s="111">
        <v>0</v>
      </c>
      <c r="AP14" s="112">
        <v>0</v>
      </c>
    </row>
    <row r="15" spans="2:42" s="119" customFormat="1" ht="18" customHeight="1" x14ac:dyDescent="0.25">
      <c r="B15" s="103"/>
      <c r="C15" s="104" t="s">
        <v>56</v>
      </c>
      <c r="D15" s="105">
        <f t="shared" si="3"/>
        <v>1</v>
      </c>
      <c r="E15" s="106">
        <v>0</v>
      </c>
      <c r="F15" s="87">
        <v>0</v>
      </c>
      <c r="G15" s="87">
        <v>0</v>
      </c>
      <c r="H15" s="87">
        <v>0</v>
      </c>
      <c r="I15" s="8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1</v>
      </c>
      <c r="S15" s="107">
        <v>0</v>
      </c>
      <c r="T15" s="107">
        <v>0</v>
      </c>
      <c r="U15" s="108">
        <v>0</v>
      </c>
      <c r="V15" s="105">
        <f t="shared" si="4"/>
        <v>3</v>
      </c>
      <c r="W15" s="106">
        <v>0</v>
      </c>
      <c r="X15" s="87">
        <v>0</v>
      </c>
      <c r="Y15" s="87">
        <v>0</v>
      </c>
      <c r="Z15" s="87">
        <v>0</v>
      </c>
      <c r="AA15" s="87">
        <v>0</v>
      </c>
      <c r="AB15" s="109">
        <v>0</v>
      </c>
      <c r="AC15" s="109">
        <v>0</v>
      </c>
      <c r="AD15" s="109">
        <v>1</v>
      </c>
      <c r="AE15" s="109">
        <v>0</v>
      </c>
      <c r="AF15" s="109">
        <v>0</v>
      </c>
      <c r="AG15" s="109">
        <v>0</v>
      </c>
      <c r="AH15" s="109">
        <v>0</v>
      </c>
      <c r="AI15" s="109">
        <v>0</v>
      </c>
      <c r="AJ15" s="109">
        <v>2</v>
      </c>
      <c r="AK15" s="109">
        <v>0</v>
      </c>
      <c r="AL15" s="109">
        <v>0</v>
      </c>
      <c r="AM15" s="110">
        <v>0</v>
      </c>
      <c r="AN15" s="320"/>
      <c r="AO15" s="111">
        <v>0</v>
      </c>
      <c r="AP15" s="112">
        <v>0</v>
      </c>
    </row>
    <row r="16" spans="2:42" s="244" customFormat="1" ht="18" customHeight="1" x14ac:dyDescent="0.25">
      <c r="B16" s="103"/>
      <c r="C16" s="104" t="s">
        <v>101</v>
      </c>
      <c r="D16" s="246">
        <f t="shared" si="3"/>
        <v>53</v>
      </c>
      <c r="E16" s="106">
        <v>0</v>
      </c>
      <c r="F16" s="87">
        <v>0</v>
      </c>
      <c r="G16" s="87">
        <v>0</v>
      </c>
      <c r="H16" s="87">
        <v>0</v>
      </c>
      <c r="I16" s="8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35</v>
      </c>
      <c r="O16" s="107">
        <v>3</v>
      </c>
      <c r="P16" s="107">
        <v>14</v>
      </c>
      <c r="Q16" s="107">
        <v>1</v>
      </c>
      <c r="R16" s="107">
        <v>0</v>
      </c>
      <c r="S16" s="107">
        <v>0</v>
      </c>
      <c r="T16" s="107">
        <v>0</v>
      </c>
      <c r="U16" s="108">
        <v>0</v>
      </c>
      <c r="V16" s="246">
        <f t="shared" si="4"/>
        <v>586</v>
      </c>
      <c r="W16" s="106">
        <v>0</v>
      </c>
      <c r="X16" s="87">
        <v>0</v>
      </c>
      <c r="Y16" s="87">
        <v>2</v>
      </c>
      <c r="Z16" s="87">
        <v>0</v>
      </c>
      <c r="AA16" s="87">
        <v>8</v>
      </c>
      <c r="AB16" s="109">
        <v>12</v>
      </c>
      <c r="AC16" s="109">
        <v>30</v>
      </c>
      <c r="AD16" s="109">
        <v>160</v>
      </c>
      <c r="AE16" s="109">
        <v>192</v>
      </c>
      <c r="AF16" s="109">
        <v>152</v>
      </c>
      <c r="AG16" s="109">
        <v>27</v>
      </c>
      <c r="AH16" s="109">
        <v>2</v>
      </c>
      <c r="AI16" s="109">
        <v>1</v>
      </c>
      <c r="AJ16" s="109">
        <v>0</v>
      </c>
      <c r="AK16" s="109">
        <v>0</v>
      </c>
      <c r="AL16" s="109">
        <v>0</v>
      </c>
      <c r="AM16" s="110">
        <v>0</v>
      </c>
      <c r="AN16" s="245">
        <v>241143787</v>
      </c>
      <c r="AO16" s="111">
        <v>0</v>
      </c>
      <c r="AP16" s="112">
        <v>0</v>
      </c>
    </row>
    <row r="17" spans="2:42" s="119" customFormat="1" ht="18" customHeight="1" x14ac:dyDescent="0.25">
      <c r="B17" s="103"/>
      <c r="C17" s="104" t="s">
        <v>102</v>
      </c>
      <c r="D17" s="105">
        <f t="shared" si="3"/>
        <v>0</v>
      </c>
      <c r="E17" s="106">
        <v>0</v>
      </c>
      <c r="F17" s="87">
        <v>0</v>
      </c>
      <c r="G17" s="87">
        <v>0</v>
      </c>
      <c r="H17" s="87">
        <v>0</v>
      </c>
      <c r="I17" s="8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8">
        <v>0</v>
      </c>
      <c r="V17" s="105">
        <f t="shared" si="4"/>
        <v>4</v>
      </c>
      <c r="W17" s="106">
        <v>0</v>
      </c>
      <c r="X17" s="87">
        <v>0</v>
      </c>
      <c r="Y17" s="87">
        <v>0</v>
      </c>
      <c r="Z17" s="87">
        <v>0</v>
      </c>
      <c r="AA17" s="87">
        <v>0</v>
      </c>
      <c r="AB17" s="109">
        <v>0</v>
      </c>
      <c r="AC17" s="109">
        <v>0</v>
      </c>
      <c r="AD17" s="109">
        <v>0</v>
      </c>
      <c r="AE17" s="109">
        <v>2</v>
      </c>
      <c r="AF17" s="109">
        <v>0</v>
      </c>
      <c r="AG17" s="109">
        <v>0</v>
      </c>
      <c r="AH17" s="109">
        <v>0</v>
      </c>
      <c r="AI17" s="109">
        <v>2</v>
      </c>
      <c r="AJ17" s="109">
        <v>0</v>
      </c>
      <c r="AK17" s="109">
        <v>0</v>
      </c>
      <c r="AL17" s="109">
        <v>0</v>
      </c>
      <c r="AM17" s="110">
        <v>0</v>
      </c>
      <c r="AN17" s="245">
        <v>787663</v>
      </c>
      <c r="AO17" s="111">
        <v>0</v>
      </c>
      <c r="AP17" s="112">
        <v>0</v>
      </c>
    </row>
    <row r="18" spans="2:42" s="119" customFormat="1" ht="18" customHeight="1" x14ac:dyDescent="0.25">
      <c r="B18" s="63" t="s">
        <v>8</v>
      </c>
      <c r="C18" s="64" t="s">
        <v>7</v>
      </c>
      <c r="D18" s="27">
        <f t="shared" si="3"/>
        <v>5</v>
      </c>
      <c r="E18" s="48">
        <v>0</v>
      </c>
      <c r="F18" s="42">
        <v>0</v>
      </c>
      <c r="G18" s="42">
        <v>0</v>
      </c>
      <c r="H18" s="42">
        <v>0</v>
      </c>
      <c r="I18" s="42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1</v>
      </c>
      <c r="S18" s="65">
        <v>2</v>
      </c>
      <c r="T18" s="65">
        <v>2</v>
      </c>
      <c r="U18" s="66">
        <v>0</v>
      </c>
      <c r="V18" s="27">
        <f t="shared" si="4"/>
        <v>190</v>
      </c>
      <c r="W18" s="48">
        <v>0</v>
      </c>
      <c r="X18" s="42">
        <v>0</v>
      </c>
      <c r="Y18" s="42">
        <v>0</v>
      </c>
      <c r="Z18" s="42">
        <v>0</v>
      </c>
      <c r="AA18" s="42">
        <v>0</v>
      </c>
      <c r="AB18" s="91">
        <v>0</v>
      </c>
      <c r="AC18" s="91">
        <v>2</v>
      </c>
      <c r="AD18" s="91">
        <v>7</v>
      </c>
      <c r="AE18" s="91">
        <v>26</v>
      </c>
      <c r="AF18" s="91">
        <v>74</v>
      </c>
      <c r="AG18" s="91">
        <v>17</v>
      </c>
      <c r="AH18" s="91">
        <v>9</v>
      </c>
      <c r="AI18" s="91">
        <v>33</v>
      </c>
      <c r="AJ18" s="91">
        <v>15</v>
      </c>
      <c r="AK18" s="91">
        <v>4</v>
      </c>
      <c r="AL18" s="91">
        <v>1</v>
      </c>
      <c r="AM18" s="92">
        <v>2</v>
      </c>
      <c r="AN18" s="118">
        <v>85544803</v>
      </c>
      <c r="AO18" s="67">
        <v>0</v>
      </c>
      <c r="AP18" s="68">
        <v>0</v>
      </c>
    </row>
    <row r="19" spans="2:42" s="119" customFormat="1" ht="18" customHeight="1" x14ac:dyDescent="0.25">
      <c r="B19" s="103"/>
      <c r="C19" s="104" t="s">
        <v>34</v>
      </c>
      <c r="D19" s="105">
        <f t="shared" si="3"/>
        <v>0</v>
      </c>
      <c r="E19" s="106">
        <v>0</v>
      </c>
      <c r="F19" s="87">
        <v>0</v>
      </c>
      <c r="G19" s="87">
        <v>0</v>
      </c>
      <c r="H19" s="87">
        <v>0</v>
      </c>
      <c r="I19" s="8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8">
        <v>0</v>
      </c>
      <c r="V19" s="105">
        <f t="shared" si="4"/>
        <v>33</v>
      </c>
      <c r="W19" s="106">
        <v>0</v>
      </c>
      <c r="X19" s="87">
        <v>0</v>
      </c>
      <c r="Y19" s="87">
        <v>0</v>
      </c>
      <c r="Z19" s="87">
        <v>0</v>
      </c>
      <c r="AA19" s="87">
        <v>2</v>
      </c>
      <c r="AB19" s="109">
        <v>0</v>
      </c>
      <c r="AC19" s="109">
        <v>9</v>
      </c>
      <c r="AD19" s="109">
        <v>4</v>
      </c>
      <c r="AE19" s="109">
        <v>6</v>
      </c>
      <c r="AF19" s="109">
        <v>8</v>
      </c>
      <c r="AG19" s="109">
        <v>1</v>
      </c>
      <c r="AH19" s="109">
        <v>0</v>
      </c>
      <c r="AI19" s="109">
        <v>3</v>
      </c>
      <c r="AJ19" s="109">
        <v>0</v>
      </c>
      <c r="AK19" s="109">
        <v>0</v>
      </c>
      <c r="AL19" s="109">
        <v>0</v>
      </c>
      <c r="AM19" s="110">
        <v>0</v>
      </c>
      <c r="AN19" s="245">
        <v>11392217</v>
      </c>
      <c r="AO19" s="111">
        <v>0</v>
      </c>
      <c r="AP19" s="112">
        <v>0</v>
      </c>
    </row>
    <row r="20" spans="2:42" s="227" customFormat="1" ht="18" customHeight="1" x14ac:dyDescent="0.25">
      <c r="B20" s="103"/>
      <c r="C20" s="104" t="s">
        <v>57</v>
      </c>
      <c r="D20" s="229">
        <f t="shared" si="3"/>
        <v>2</v>
      </c>
      <c r="E20" s="106">
        <v>0</v>
      </c>
      <c r="F20" s="87">
        <v>0</v>
      </c>
      <c r="G20" s="87">
        <v>0</v>
      </c>
      <c r="H20" s="87">
        <v>0</v>
      </c>
      <c r="I20" s="8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2</v>
      </c>
      <c r="S20" s="107">
        <v>0</v>
      </c>
      <c r="T20" s="107">
        <v>0</v>
      </c>
      <c r="U20" s="108">
        <v>0</v>
      </c>
      <c r="V20" s="229">
        <f t="shared" si="4"/>
        <v>25</v>
      </c>
      <c r="W20" s="106">
        <v>0</v>
      </c>
      <c r="X20" s="87">
        <v>0</v>
      </c>
      <c r="Y20" s="87">
        <v>2</v>
      </c>
      <c r="Z20" s="87">
        <v>0</v>
      </c>
      <c r="AA20" s="87">
        <v>2</v>
      </c>
      <c r="AB20" s="109">
        <v>0</v>
      </c>
      <c r="AC20" s="109">
        <v>0</v>
      </c>
      <c r="AD20" s="109">
        <v>1</v>
      </c>
      <c r="AE20" s="109">
        <v>7</v>
      </c>
      <c r="AF20" s="109">
        <v>7</v>
      </c>
      <c r="AG20" s="109">
        <v>5</v>
      </c>
      <c r="AH20" s="109">
        <v>1</v>
      </c>
      <c r="AI20" s="109">
        <v>0</v>
      </c>
      <c r="AJ20" s="109">
        <v>0</v>
      </c>
      <c r="AK20" s="109">
        <v>0</v>
      </c>
      <c r="AL20" s="109">
        <v>0</v>
      </c>
      <c r="AM20" s="110">
        <v>0</v>
      </c>
      <c r="AN20" s="245">
        <v>9907509</v>
      </c>
      <c r="AO20" s="111">
        <v>0</v>
      </c>
      <c r="AP20" s="112">
        <v>0</v>
      </c>
    </row>
    <row r="21" spans="2:42" s="119" customFormat="1" ht="18" customHeight="1" x14ac:dyDescent="0.25">
      <c r="B21" s="265"/>
      <c r="C21" s="266" t="s">
        <v>94</v>
      </c>
      <c r="D21" s="267">
        <f t="shared" si="3"/>
        <v>2</v>
      </c>
      <c r="E21" s="268">
        <v>0</v>
      </c>
      <c r="F21" s="269">
        <v>0</v>
      </c>
      <c r="G21" s="269">
        <v>0</v>
      </c>
      <c r="H21" s="269">
        <v>0</v>
      </c>
      <c r="I21" s="269">
        <v>0</v>
      </c>
      <c r="J21" s="270">
        <v>0</v>
      </c>
      <c r="K21" s="270">
        <v>0</v>
      </c>
      <c r="L21" s="270">
        <v>0</v>
      </c>
      <c r="M21" s="270">
        <v>0</v>
      </c>
      <c r="N21" s="270">
        <v>0</v>
      </c>
      <c r="O21" s="270">
        <v>0</v>
      </c>
      <c r="P21" s="270">
        <v>1</v>
      </c>
      <c r="Q21" s="270">
        <v>0</v>
      </c>
      <c r="R21" s="270">
        <v>1</v>
      </c>
      <c r="S21" s="270">
        <v>0</v>
      </c>
      <c r="T21" s="270">
        <v>0</v>
      </c>
      <c r="U21" s="271">
        <v>0</v>
      </c>
      <c r="V21" s="267">
        <f t="shared" si="4"/>
        <v>51</v>
      </c>
      <c r="W21" s="268">
        <v>0</v>
      </c>
      <c r="X21" s="269">
        <v>0</v>
      </c>
      <c r="Y21" s="269">
        <v>0</v>
      </c>
      <c r="Z21" s="269">
        <v>3</v>
      </c>
      <c r="AA21" s="269">
        <v>12</v>
      </c>
      <c r="AB21" s="272">
        <v>1</v>
      </c>
      <c r="AC21" s="272">
        <v>0</v>
      </c>
      <c r="AD21" s="272">
        <v>5</v>
      </c>
      <c r="AE21" s="272">
        <v>12</v>
      </c>
      <c r="AF21" s="272">
        <v>11</v>
      </c>
      <c r="AG21" s="272">
        <v>4</v>
      </c>
      <c r="AH21" s="272">
        <v>3</v>
      </c>
      <c r="AI21" s="272">
        <v>0</v>
      </c>
      <c r="AJ21" s="272">
        <v>0</v>
      </c>
      <c r="AK21" s="272">
        <v>0</v>
      </c>
      <c r="AL21" s="272">
        <v>0</v>
      </c>
      <c r="AM21" s="273">
        <v>0</v>
      </c>
      <c r="AN21" s="245">
        <v>18806610</v>
      </c>
      <c r="AO21" s="274">
        <v>0</v>
      </c>
      <c r="AP21" s="275">
        <v>0</v>
      </c>
    </row>
    <row r="22" spans="2:42" s="119" customFormat="1" ht="18" customHeight="1" x14ac:dyDescent="0.25">
      <c r="B22" s="276" t="s">
        <v>26</v>
      </c>
      <c r="C22" s="277" t="s">
        <v>27</v>
      </c>
      <c r="D22" s="26">
        <f t="shared" si="3"/>
        <v>4</v>
      </c>
      <c r="E22" s="278">
        <v>0</v>
      </c>
      <c r="F22" s="257">
        <v>0</v>
      </c>
      <c r="G22" s="257">
        <v>0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0</v>
      </c>
      <c r="O22" s="257">
        <v>0</v>
      </c>
      <c r="P22" s="257">
        <v>0</v>
      </c>
      <c r="Q22" s="257">
        <v>0</v>
      </c>
      <c r="R22" s="257">
        <v>0</v>
      </c>
      <c r="S22" s="257">
        <v>4</v>
      </c>
      <c r="T22" s="257">
        <v>0</v>
      </c>
      <c r="U22" s="261">
        <v>0</v>
      </c>
      <c r="V22" s="26">
        <f t="shared" si="4"/>
        <v>118</v>
      </c>
      <c r="W22" s="278">
        <v>0</v>
      </c>
      <c r="X22" s="257">
        <v>0</v>
      </c>
      <c r="Y22" s="257">
        <v>0</v>
      </c>
      <c r="Z22" s="257">
        <v>0</v>
      </c>
      <c r="AA22" s="257">
        <v>0</v>
      </c>
      <c r="AB22" s="257">
        <v>0</v>
      </c>
      <c r="AC22" s="257">
        <v>7</v>
      </c>
      <c r="AD22" s="257">
        <v>1</v>
      </c>
      <c r="AE22" s="257">
        <v>2</v>
      </c>
      <c r="AF22" s="257">
        <v>24</v>
      </c>
      <c r="AG22" s="257">
        <v>15</v>
      </c>
      <c r="AH22" s="257">
        <v>4</v>
      </c>
      <c r="AI22" s="257">
        <v>14</v>
      </c>
      <c r="AJ22" s="257">
        <v>49</v>
      </c>
      <c r="AK22" s="257">
        <v>2</v>
      </c>
      <c r="AL22" s="257">
        <v>0</v>
      </c>
      <c r="AM22" s="261">
        <v>0</v>
      </c>
      <c r="AN22" s="262">
        <v>51692439</v>
      </c>
      <c r="AO22" s="263">
        <v>0</v>
      </c>
      <c r="AP22" s="264">
        <v>0</v>
      </c>
    </row>
    <row r="23" spans="2:42" s="119" customFormat="1" ht="18" customHeight="1" x14ac:dyDescent="0.25">
      <c r="B23" s="63" t="s">
        <v>58</v>
      </c>
      <c r="C23" s="64" t="s">
        <v>59</v>
      </c>
      <c r="D23" s="27">
        <f t="shared" ref="D23:D58" si="5">SUM(E23:U23)</f>
        <v>11</v>
      </c>
      <c r="E23" s="48">
        <v>0</v>
      </c>
      <c r="F23" s="42">
        <v>0</v>
      </c>
      <c r="G23" s="42">
        <v>0</v>
      </c>
      <c r="H23" s="42">
        <v>0</v>
      </c>
      <c r="I23" s="42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7</v>
      </c>
      <c r="S23" s="65">
        <v>2</v>
      </c>
      <c r="T23" s="65">
        <v>2</v>
      </c>
      <c r="U23" s="66">
        <v>0</v>
      </c>
      <c r="V23" s="27">
        <f t="shared" si="4"/>
        <v>223</v>
      </c>
      <c r="W23" s="48">
        <v>0</v>
      </c>
      <c r="X23" s="42">
        <v>0</v>
      </c>
      <c r="Y23" s="42">
        <v>0</v>
      </c>
      <c r="Z23" s="42">
        <v>0</v>
      </c>
      <c r="AA23" s="42">
        <v>0</v>
      </c>
      <c r="AB23" s="91">
        <v>9</v>
      </c>
      <c r="AC23" s="91">
        <v>2</v>
      </c>
      <c r="AD23" s="91">
        <v>3</v>
      </c>
      <c r="AE23" s="91">
        <v>0</v>
      </c>
      <c r="AF23" s="91">
        <v>35</v>
      </c>
      <c r="AG23" s="91">
        <v>33</v>
      </c>
      <c r="AH23" s="91">
        <v>68</v>
      </c>
      <c r="AI23" s="91">
        <v>40</v>
      </c>
      <c r="AJ23" s="91">
        <v>33</v>
      </c>
      <c r="AK23" s="91">
        <v>0</v>
      </c>
      <c r="AL23" s="91">
        <v>0</v>
      </c>
      <c r="AM23" s="92">
        <v>0</v>
      </c>
      <c r="AN23" s="118">
        <v>128609712</v>
      </c>
      <c r="AO23" s="67">
        <v>1</v>
      </c>
      <c r="AP23" s="68">
        <v>1</v>
      </c>
    </row>
    <row r="24" spans="2:42" s="119" customFormat="1" ht="18" customHeight="1" x14ac:dyDescent="0.25">
      <c r="B24" s="103" t="s">
        <v>0</v>
      </c>
      <c r="C24" s="104" t="s">
        <v>60</v>
      </c>
      <c r="D24" s="105">
        <f t="shared" si="5"/>
        <v>1</v>
      </c>
      <c r="E24" s="106">
        <v>0</v>
      </c>
      <c r="F24" s="87">
        <v>0</v>
      </c>
      <c r="G24" s="87">
        <v>0</v>
      </c>
      <c r="H24" s="87">
        <v>0</v>
      </c>
      <c r="I24" s="8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1</v>
      </c>
      <c r="T24" s="107">
        <v>0</v>
      </c>
      <c r="U24" s="108">
        <v>0</v>
      </c>
      <c r="V24" s="105">
        <f t="shared" si="4"/>
        <v>15</v>
      </c>
      <c r="W24" s="106">
        <v>0</v>
      </c>
      <c r="X24" s="87">
        <v>0</v>
      </c>
      <c r="Y24" s="87">
        <v>0</v>
      </c>
      <c r="Z24" s="87">
        <v>0</v>
      </c>
      <c r="AA24" s="87">
        <v>0</v>
      </c>
      <c r="AB24" s="109">
        <v>0</v>
      </c>
      <c r="AC24" s="109">
        <v>0</v>
      </c>
      <c r="AD24" s="109">
        <v>0</v>
      </c>
      <c r="AE24" s="109">
        <v>0</v>
      </c>
      <c r="AF24" s="109">
        <v>7</v>
      </c>
      <c r="AG24" s="109">
        <v>0</v>
      </c>
      <c r="AH24" s="109">
        <v>4</v>
      </c>
      <c r="AI24" s="109">
        <v>4</v>
      </c>
      <c r="AJ24" s="109">
        <v>0</v>
      </c>
      <c r="AK24" s="109">
        <v>0</v>
      </c>
      <c r="AL24" s="109">
        <v>0</v>
      </c>
      <c r="AM24" s="110">
        <v>0</v>
      </c>
      <c r="AN24" s="245">
        <v>8352089</v>
      </c>
      <c r="AO24" s="111">
        <v>0</v>
      </c>
      <c r="AP24" s="112">
        <v>0</v>
      </c>
    </row>
    <row r="25" spans="2:42" s="119" customFormat="1" ht="18" customHeight="1" x14ac:dyDescent="0.25">
      <c r="B25" s="203">
        <v>322</v>
      </c>
      <c r="C25" s="204" t="s">
        <v>61</v>
      </c>
      <c r="D25" s="71">
        <f t="shared" si="5"/>
        <v>0</v>
      </c>
      <c r="E25" s="182">
        <v>0</v>
      </c>
      <c r="F25" s="155">
        <v>0</v>
      </c>
      <c r="G25" s="155">
        <v>0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0</v>
      </c>
      <c r="R25" s="155">
        <v>0</v>
      </c>
      <c r="S25" s="155">
        <v>0</v>
      </c>
      <c r="T25" s="155">
        <v>0</v>
      </c>
      <c r="U25" s="180">
        <v>0</v>
      </c>
      <c r="V25" s="71">
        <f t="shared" si="4"/>
        <v>14</v>
      </c>
      <c r="W25" s="182">
        <v>0</v>
      </c>
      <c r="X25" s="155">
        <v>0</v>
      </c>
      <c r="Y25" s="155">
        <v>0</v>
      </c>
      <c r="Z25" s="155">
        <v>0</v>
      </c>
      <c r="AA25" s="155">
        <v>0</v>
      </c>
      <c r="AB25" s="155">
        <v>0</v>
      </c>
      <c r="AC25" s="155">
        <v>0</v>
      </c>
      <c r="AD25" s="155">
        <v>0</v>
      </c>
      <c r="AE25" s="155">
        <v>4</v>
      </c>
      <c r="AF25" s="155">
        <v>5</v>
      </c>
      <c r="AG25" s="155">
        <v>2</v>
      </c>
      <c r="AH25" s="155">
        <v>3</v>
      </c>
      <c r="AI25" s="155">
        <v>0</v>
      </c>
      <c r="AJ25" s="155">
        <v>0</v>
      </c>
      <c r="AK25" s="155">
        <v>0</v>
      </c>
      <c r="AL25" s="155">
        <v>0</v>
      </c>
      <c r="AM25" s="180">
        <v>0</v>
      </c>
      <c r="AN25" s="247">
        <v>6939355</v>
      </c>
      <c r="AO25" s="185">
        <v>0</v>
      </c>
      <c r="AP25" s="183">
        <v>0</v>
      </c>
    </row>
    <row r="26" spans="2:42" s="152" customFormat="1" ht="18" customHeight="1" x14ac:dyDescent="0.25">
      <c r="B26" s="203" t="s">
        <v>0</v>
      </c>
      <c r="C26" s="204" t="s">
        <v>62</v>
      </c>
      <c r="D26" s="71">
        <f t="shared" si="5"/>
        <v>0</v>
      </c>
      <c r="E26" s="182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  <c r="T26" s="155">
        <v>0</v>
      </c>
      <c r="U26" s="180">
        <v>0</v>
      </c>
      <c r="V26" s="71">
        <f t="shared" si="4"/>
        <v>10</v>
      </c>
      <c r="W26" s="182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9</v>
      </c>
      <c r="AF26" s="155">
        <v>1</v>
      </c>
      <c r="AG26" s="155">
        <v>0</v>
      </c>
      <c r="AH26" s="155">
        <v>0</v>
      </c>
      <c r="AI26" s="155">
        <v>0</v>
      </c>
      <c r="AJ26" s="155">
        <v>0</v>
      </c>
      <c r="AK26" s="155">
        <v>0</v>
      </c>
      <c r="AL26" s="155">
        <v>0</v>
      </c>
      <c r="AM26" s="180">
        <v>0</v>
      </c>
      <c r="AN26" s="247">
        <v>4702516</v>
      </c>
      <c r="AO26" s="185">
        <v>0</v>
      </c>
      <c r="AP26" s="183">
        <v>0</v>
      </c>
    </row>
    <row r="27" spans="2:42" s="119" customFormat="1" ht="18" customHeight="1" x14ac:dyDescent="0.25">
      <c r="B27" s="203" t="s">
        <v>0</v>
      </c>
      <c r="C27" s="204" t="s">
        <v>93</v>
      </c>
      <c r="D27" s="71">
        <f t="shared" si="5"/>
        <v>2</v>
      </c>
      <c r="E27" s="182">
        <v>0</v>
      </c>
      <c r="F27" s="155">
        <v>0</v>
      </c>
      <c r="G27" s="155">
        <v>0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5">
        <v>0</v>
      </c>
      <c r="Q27" s="155">
        <v>0</v>
      </c>
      <c r="R27" s="155">
        <v>2</v>
      </c>
      <c r="S27" s="155">
        <v>0</v>
      </c>
      <c r="T27" s="155">
        <v>0</v>
      </c>
      <c r="U27" s="180">
        <v>0</v>
      </c>
      <c r="V27" s="71">
        <f t="shared" si="4"/>
        <v>14</v>
      </c>
      <c r="W27" s="182">
        <v>0</v>
      </c>
      <c r="X27" s="155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1</v>
      </c>
      <c r="AH27" s="155">
        <v>7</v>
      </c>
      <c r="AI27" s="155">
        <v>6</v>
      </c>
      <c r="AJ27" s="155">
        <v>0</v>
      </c>
      <c r="AK27" s="155">
        <v>0</v>
      </c>
      <c r="AL27" s="155">
        <v>0</v>
      </c>
      <c r="AM27" s="180">
        <v>0</v>
      </c>
      <c r="AN27" s="247">
        <v>9224197</v>
      </c>
      <c r="AO27" s="185">
        <v>0</v>
      </c>
      <c r="AP27" s="183">
        <v>0</v>
      </c>
    </row>
    <row r="28" spans="2:42" s="254" customFormat="1" ht="18" customHeight="1" x14ac:dyDescent="0.25">
      <c r="B28" s="276">
        <v>327</v>
      </c>
      <c r="C28" s="277" t="s">
        <v>105</v>
      </c>
      <c r="D28" s="26">
        <f t="shared" si="5"/>
        <v>3</v>
      </c>
      <c r="E28" s="278">
        <v>0</v>
      </c>
      <c r="F28" s="257">
        <v>0</v>
      </c>
      <c r="G28" s="257">
        <v>0</v>
      </c>
      <c r="H28" s="257">
        <v>0</v>
      </c>
      <c r="I28" s="257">
        <v>0</v>
      </c>
      <c r="J28" s="257">
        <v>0</v>
      </c>
      <c r="K28" s="257">
        <v>0</v>
      </c>
      <c r="L28" s="257">
        <v>1</v>
      </c>
      <c r="M28" s="257">
        <v>0</v>
      </c>
      <c r="N28" s="257">
        <v>0</v>
      </c>
      <c r="O28" s="257">
        <v>1</v>
      </c>
      <c r="P28" s="257">
        <v>0</v>
      </c>
      <c r="Q28" s="257">
        <v>0</v>
      </c>
      <c r="R28" s="257">
        <v>1</v>
      </c>
      <c r="S28" s="257">
        <v>0</v>
      </c>
      <c r="T28" s="257">
        <v>0</v>
      </c>
      <c r="U28" s="261">
        <v>0</v>
      </c>
      <c r="V28" s="26">
        <f t="shared" si="4"/>
        <v>61</v>
      </c>
      <c r="W28" s="278">
        <v>0</v>
      </c>
      <c r="X28" s="257">
        <v>0</v>
      </c>
      <c r="Y28" s="257">
        <v>0</v>
      </c>
      <c r="Z28" s="257">
        <v>0</v>
      </c>
      <c r="AA28" s="257">
        <v>5</v>
      </c>
      <c r="AB28" s="257">
        <v>0</v>
      </c>
      <c r="AC28" s="257">
        <v>0</v>
      </c>
      <c r="AD28" s="257">
        <v>3</v>
      </c>
      <c r="AE28" s="257">
        <v>2</v>
      </c>
      <c r="AF28" s="257">
        <v>31</v>
      </c>
      <c r="AG28" s="257">
        <v>13</v>
      </c>
      <c r="AH28" s="257">
        <v>1</v>
      </c>
      <c r="AI28" s="257">
        <v>3</v>
      </c>
      <c r="AJ28" s="257">
        <v>3</v>
      </c>
      <c r="AK28" s="257">
        <v>0</v>
      </c>
      <c r="AL28" s="257">
        <v>0</v>
      </c>
      <c r="AM28" s="261">
        <v>0</v>
      </c>
      <c r="AN28" s="262">
        <v>34308995</v>
      </c>
      <c r="AO28" s="263">
        <v>0</v>
      </c>
      <c r="AP28" s="264">
        <v>0</v>
      </c>
    </row>
    <row r="29" spans="2:42" s="119" customFormat="1" ht="18" customHeight="1" x14ac:dyDescent="0.25">
      <c r="B29" s="203"/>
      <c r="C29" s="204" t="s">
        <v>64</v>
      </c>
      <c r="D29" s="71">
        <f t="shared" si="5"/>
        <v>0</v>
      </c>
      <c r="E29" s="182">
        <v>0</v>
      </c>
      <c r="F29" s="155">
        <v>0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80">
        <v>0</v>
      </c>
      <c r="V29" s="71">
        <f t="shared" si="4"/>
        <v>16</v>
      </c>
      <c r="W29" s="182">
        <v>0</v>
      </c>
      <c r="X29" s="155">
        <v>0</v>
      </c>
      <c r="Y29" s="155">
        <v>0</v>
      </c>
      <c r="Z29" s="155">
        <v>0</v>
      </c>
      <c r="AA29" s="155">
        <v>0</v>
      </c>
      <c r="AB29" s="155">
        <v>0</v>
      </c>
      <c r="AC29" s="155">
        <v>0</v>
      </c>
      <c r="AD29" s="155">
        <v>4</v>
      </c>
      <c r="AE29" s="155">
        <v>10</v>
      </c>
      <c r="AF29" s="155">
        <v>0</v>
      </c>
      <c r="AG29" s="155">
        <v>1</v>
      </c>
      <c r="AH29" s="155">
        <v>0</v>
      </c>
      <c r="AI29" s="155">
        <v>1</v>
      </c>
      <c r="AJ29" s="155">
        <v>0</v>
      </c>
      <c r="AK29" s="155">
        <v>0</v>
      </c>
      <c r="AL29" s="155">
        <v>0</v>
      </c>
      <c r="AM29" s="180">
        <v>0</v>
      </c>
      <c r="AN29" s="247">
        <v>5832659</v>
      </c>
      <c r="AO29" s="185">
        <v>0</v>
      </c>
      <c r="AP29" s="183">
        <v>0</v>
      </c>
    </row>
    <row r="30" spans="2:42" s="119" customFormat="1" ht="18" customHeight="1" x14ac:dyDescent="0.25">
      <c r="B30" s="63" t="s">
        <v>68</v>
      </c>
      <c r="C30" s="64" t="s">
        <v>69</v>
      </c>
      <c r="D30" s="27">
        <f t="shared" si="5"/>
        <v>0</v>
      </c>
      <c r="E30" s="48">
        <v>0</v>
      </c>
      <c r="F30" s="42">
        <v>0</v>
      </c>
      <c r="G30" s="42">
        <v>0</v>
      </c>
      <c r="H30" s="42">
        <v>0</v>
      </c>
      <c r="I30" s="42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6">
        <v>0</v>
      </c>
      <c r="V30" s="27">
        <f t="shared" si="4"/>
        <v>0</v>
      </c>
      <c r="W30" s="48">
        <v>0</v>
      </c>
      <c r="X30" s="42">
        <v>0</v>
      </c>
      <c r="Y30" s="42">
        <v>0</v>
      </c>
      <c r="Z30" s="42">
        <v>0</v>
      </c>
      <c r="AA30" s="42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91">
        <v>0</v>
      </c>
      <c r="AL30" s="91">
        <v>0</v>
      </c>
      <c r="AM30" s="92">
        <v>0</v>
      </c>
      <c r="AN30" s="118">
        <v>0</v>
      </c>
      <c r="AO30" s="67">
        <v>0</v>
      </c>
      <c r="AP30" s="68">
        <v>0</v>
      </c>
    </row>
    <row r="31" spans="2:42" s="119" customFormat="1" ht="18" customHeight="1" x14ac:dyDescent="0.25">
      <c r="B31" s="63" t="s">
        <v>23</v>
      </c>
      <c r="C31" s="64" t="s">
        <v>65</v>
      </c>
      <c r="D31" s="27">
        <f t="shared" si="5"/>
        <v>7</v>
      </c>
      <c r="E31" s="48">
        <v>0</v>
      </c>
      <c r="F31" s="42">
        <v>0</v>
      </c>
      <c r="G31" s="42">
        <v>0</v>
      </c>
      <c r="H31" s="42">
        <v>0</v>
      </c>
      <c r="I31" s="42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6</v>
      </c>
      <c r="T31" s="65">
        <v>1</v>
      </c>
      <c r="U31" s="66">
        <v>0</v>
      </c>
      <c r="V31" s="27">
        <f t="shared" si="4"/>
        <v>140</v>
      </c>
      <c r="W31" s="48">
        <v>0</v>
      </c>
      <c r="X31" s="42">
        <v>0</v>
      </c>
      <c r="Y31" s="42">
        <v>0</v>
      </c>
      <c r="Z31" s="42">
        <v>0</v>
      </c>
      <c r="AA31" s="42">
        <v>4</v>
      </c>
      <c r="AB31" s="91">
        <v>15</v>
      </c>
      <c r="AC31" s="91">
        <v>1</v>
      </c>
      <c r="AD31" s="91">
        <v>2</v>
      </c>
      <c r="AE31" s="91">
        <v>5</v>
      </c>
      <c r="AF31" s="91">
        <v>31</v>
      </c>
      <c r="AG31" s="91">
        <v>15</v>
      </c>
      <c r="AH31" s="91">
        <v>6</v>
      </c>
      <c r="AI31" s="91">
        <v>14</v>
      </c>
      <c r="AJ31" s="91">
        <v>43</v>
      </c>
      <c r="AK31" s="91">
        <v>1</v>
      </c>
      <c r="AL31" s="91">
        <v>2</v>
      </c>
      <c r="AM31" s="92">
        <v>1</v>
      </c>
      <c r="AN31" s="118">
        <v>61746147</v>
      </c>
      <c r="AO31" s="67">
        <v>0</v>
      </c>
      <c r="AP31" s="68">
        <v>0</v>
      </c>
    </row>
    <row r="32" spans="2:42" s="119" customFormat="1" ht="18" customHeight="1" x14ac:dyDescent="0.25">
      <c r="B32" s="103"/>
      <c r="C32" s="104" t="s">
        <v>66</v>
      </c>
      <c r="D32" s="105">
        <f t="shared" si="5"/>
        <v>0</v>
      </c>
      <c r="E32" s="106">
        <v>0</v>
      </c>
      <c r="F32" s="87">
        <v>0</v>
      </c>
      <c r="G32" s="87">
        <v>0</v>
      </c>
      <c r="H32" s="87">
        <v>0</v>
      </c>
      <c r="I32" s="8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8">
        <v>0</v>
      </c>
      <c r="V32" s="105">
        <f t="shared" si="4"/>
        <v>50</v>
      </c>
      <c r="W32" s="106">
        <v>0</v>
      </c>
      <c r="X32" s="87">
        <v>0</v>
      </c>
      <c r="Y32" s="87">
        <v>0</v>
      </c>
      <c r="Z32" s="87">
        <v>1</v>
      </c>
      <c r="AA32" s="87">
        <v>0</v>
      </c>
      <c r="AB32" s="109">
        <v>2</v>
      </c>
      <c r="AC32" s="109">
        <v>3</v>
      </c>
      <c r="AD32" s="109">
        <v>1</v>
      </c>
      <c r="AE32" s="109">
        <v>12</v>
      </c>
      <c r="AF32" s="109">
        <v>15</v>
      </c>
      <c r="AG32" s="109">
        <v>8</v>
      </c>
      <c r="AH32" s="109">
        <v>4</v>
      </c>
      <c r="AI32" s="109">
        <v>4</v>
      </c>
      <c r="AJ32" s="109">
        <v>0</v>
      </c>
      <c r="AK32" s="109">
        <v>0</v>
      </c>
      <c r="AL32" s="109">
        <v>0</v>
      </c>
      <c r="AM32" s="110">
        <v>0</v>
      </c>
      <c r="AN32" s="245">
        <v>19840239</v>
      </c>
      <c r="AO32" s="111">
        <v>0</v>
      </c>
      <c r="AP32" s="112">
        <v>0</v>
      </c>
    </row>
    <row r="33" spans="2:42" s="119" customFormat="1" ht="18" customHeight="1" x14ac:dyDescent="0.25">
      <c r="B33" s="103"/>
      <c r="C33" s="104" t="s">
        <v>67</v>
      </c>
      <c r="D33" s="105">
        <f t="shared" si="5"/>
        <v>15</v>
      </c>
      <c r="E33" s="106">
        <v>0</v>
      </c>
      <c r="F33" s="87">
        <v>0</v>
      </c>
      <c r="G33" s="87">
        <v>0</v>
      </c>
      <c r="H33" s="87">
        <v>0</v>
      </c>
      <c r="I33" s="8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7</v>
      </c>
      <c r="R33" s="107">
        <v>7</v>
      </c>
      <c r="S33" s="107">
        <v>1</v>
      </c>
      <c r="T33" s="107">
        <v>0</v>
      </c>
      <c r="U33" s="108">
        <v>0</v>
      </c>
      <c r="V33" s="105">
        <f t="shared" si="4"/>
        <v>134</v>
      </c>
      <c r="W33" s="106">
        <v>0</v>
      </c>
      <c r="X33" s="87">
        <v>0</v>
      </c>
      <c r="Y33" s="87">
        <v>0</v>
      </c>
      <c r="Z33" s="87">
        <v>0</v>
      </c>
      <c r="AA33" s="87">
        <v>0</v>
      </c>
      <c r="AB33" s="109">
        <v>0</v>
      </c>
      <c r="AC33" s="109">
        <v>0</v>
      </c>
      <c r="AD33" s="109">
        <v>0</v>
      </c>
      <c r="AE33" s="109">
        <v>30</v>
      </c>
      <c r="AF33" s="109">
        <v>36</v>
      </c>
      <c r="AG33" s="109">
        <v>22</v>
      </c>
      <c r="AH33" s="109">
        <v>27</v>
      </c>
      <c r="AI33" s="109">
        <v>15</v>
      </c>
      <c r="AJ33" s="109">
        <v>4</v>
      </c>
      <c r="AK33" s="109">
        <v>0</v>
      </c>
      <c r="AL33" s="109">
        <v>0</v>
      </c>
      <c r="AM33" s="110">
        <v>0</v>
      </c>
      <c r="AN33" s="245">
        <v>78773000</v>
      </c>
      <c r="AO33" s="111">
        <v>0</v>
      </c>
      <c r="AP33" s="112">
        <v>0</v>
      </c>
    </row>
    <row r="34" spans="2:42" s="119" customFormat="1" ht="18" customHeight="1" x14ac:dyDescent="0.25">
      <c r="B34" s="63" t="s">
        <v>35</v>
      </c>
      <c r="C34" s="64" t="s">
        <v>36</v>
      </c>
      <c r="D34" s="27">
        <f t="shared" si="5"/>
        <v>6</v>
      </c>
      <c r="E34" s="48">
        <v>0</v>
      </c>
      <c r="F34" s="42">
        <v>0</v>
      </c>
      <c r="G34" s="42">
        <v>0</v>
      </c>
      <c r="H34" s="42">
        <v>0</v>
      </c>
      <c r="I34" s="42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2</v>
      </c>
      <c r="R34" s="65">
        <v>2</v>
      </c>
      <c r="S34" s="65">
        <v>2</v>
      </c>
      <c r="T34" s="65">
        <v>0</v>
      </c>
      <c r="U34" s="66">
        <v>0</v>
      </c>
      <c r="V34" s="27">
        <f t="shared" si="4"/>
        <v>107</v>
      </c>
      <c r="W34" s="48">
        <v>0</v>
      </c>
      <c r="X34" s="42">
        <v>0</v>
      </c>
      <c r="Y34" s="42">
        <v>0</v>
      </c>
      <c r="Z34" s="42">
        <v>1</v>
      </c>
      <c r="AA34" s="42">
        <v>9</v>
      </c>
      <c r="AB34" s="91">
        <v>7</v>
      </c>
      <c r="AC34" s="91">
        <v>0</v>
      </c>
      <c r="AD34" s="91">
        <v>4</v>
      </c>
      <c r="AE34" s="91">
        <v>1</v>
      </c>
      <c r="AF34" s="91">
        <v>31</v>
      </c>
      <c r="AG34" s="91">
        <v>2</v>
      </c>
      <c r="AH34" s="91">
        <v>5</v>
      </c>
      <c r="AI34" s="91">
        <v>9</v>
      </c>
      <c r="AJ34" s="91">
        <v>30</v>
      </c>
      <c r="AK34" s="91">
        <v>4</v>
      </c>
      <c r="AL34" s="91">
        <v>2</v>
      </c>
      <c r="AM34" s="92">
        <v>2</v>
      </c>
      <c r="AN34" s="118">
        <v>36699595</v>
      </c>
      <c r="AO34" s="67">
        <v>0</v>
      </c>
      <c r="AP34" s="68">
        <v>0</v>
      </c>
    </row>
    <row r="35" spans="2:42" s="81" customFormat="1" ht="18" customHeight="1" x14ac:dyDescent="0.25">
      <c r="B35" s="103"/>
      <c r="C35" s="104" t="s">
        <v>37</v>
      </c>
      <c r="D35" s="105">
        <f t="shared" si="5"/>
        <v>9</v>
      </c>
      <c r="E35" s="106">
        <v>0</v>
      </c>
      <c r="F35" s="87">
        <v>0</v>
      </c>
      <c r="G35" s="87">
        <v>0</v>
      </c>
      <c r="H35" s="87">
        <v>0</v>
      </c>
      <c r="I35" s="8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7">
        <v>0</v>
      </c>
      <c r="Q35" s="107">
        <v>1</v>
      </c>
      <c r="R35" s="107">
        <v>8</v>
      </c>
      <c r="S35" s="107">
        <v>0</v>
      </c>
      <c r="T35" s="107">
        <v>0</v>
      </c>
      <c r="U35" s="108">
        <v>0</v>
      </c>
      <c r="V35" s="105">
        <f t="shared" si="4"/>
        <v>100</v>
      </c>
      <c r="W35" s="106">
        <v>0</v>
      </c>
      <c r="X35" s="87">
        <v>18</v>
      </c>
      <c r="Y35" s="87">
        <v>0</v>
      </c>
      <c r="Z35" s="87">
        <v>0</v>
      </c>
      <c r="AA35" s="87">
        <v>1</v>
      </c>
      <c r="AB35" s="109">
        <v>8</v>
      </c>
      <c r="AC35" s="109">
        <v>1</v>
      </c>
      <c r="AD35" s="109">
        <v>4</v>
      </c>
      <c r="AE35" s="109">
        <v>4</v>
      </c>
      <c r="AF35" s="109">
        <v>11</v>
      </c>
      <c r="AG35" s="109">
        <v>11</v>
      </c>
      <c r="AH35" s="109">
        <v>6</v>
      </c>
      <c r="AI35" s="109">
        <v>6</v>
      </c>
      <c r="AJ35" s="109">
        <v>30</v>
      </c>
      <c r="AK35" s="109">
        <v>0</v>
      </c>
      <c r="AL35" s="109">
        <v>0</v>
      </c>
      <c r="AM35" s="110">
        <v>0</v>
      </c>
      <c r="AN35" s="245">
        <v>32563831</v>
      </c>
      <c r="AO35" s="111">
        <v>0</v>
      </c>
      <c r="AP35" s="112">
        <v>0</v>
      </c>
    </row>
    <row r="36" spans="2:42" s="119" customFormat="1" ht="18" customHeight="1" x14ac:dyDescent="0.25">
      <c r="B36" s="63" t="s">
        <v>9</v>
      </c>
      <c r="C36" s="64" t="s">
        <v>70</v>
      </c>
      <c r="D36" s="27">
        <f t="shared" si="5"/>
        <v>6</v>
      </c>
      <c r="E36" s="48">
        <v>0</v>
      </c>
      <c r="F36" s="42">
        <v>0</v>
      </c>
      <c r="G36" s="42">
        <v>0</v>
      </c>
      <c r="H36" s="42">
        <v>0</v>
      </c>
      <c r="I36" s="42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2</v>
      </c>
      <c r="R36" s="65">
        <v>3</v>
      </c>
      <c r="S36" s="65">
        <v>1</v>
      </c>
      <c r="T36" s="65">
        <v>0</v>
      </c>
      <c r="U36" s="66">
        <v>0</v>
      </c>
      <c r="V36" s="27">
        <f t="shared" si="4"/>
        <v>137</v>
      </c>
      <c r="W36" s="48">
        <v>0</v>
      </c>
      <c r="X36" s="42">
        <v>0</v>
      </c>
      <c r="Y36" s="42">
        <v>0</v>
      </c>
      <c r="Z36" s="42">
        <v>0</v>
      </c>
      <c r="AA36" s="42">
        <v>8</v>
      </c>
      <c r="AB36" s="91">
        <v>0</v>
      </c>
      <c r="AC36" s="91">
        <v>3</v>
      </c>
      <c r="AD36" s="91">
        <v>4</v>
      </c>
      <c r="AE36" s="91">
        <v>0</v>
      </c>
      <c r="AF36" s="91">
        <v>32</v>
      </c>
      <c r="AG36" s="91">
        <v>14</v>
      </c>
      <c r="AH36" s="91">
        <v>6</v>
      </c>
      <c r="AI36" s="91">
        <v>3</v>
      </c>
      <c r="AJ36" s="91">
        <v>64</v>
      </c>
      <c r="AK36" s="91">
        <v>1</v>
      </c>
      <c r="AL36" s="91">
        <v>0</v>
      </c>
      <c r="AM36" s="92">
        <v>2</v>
      </c>
      <c r="AN36" s="118">
        <v>80933485</v>
      </c>
      <c r="AO36" s="67">
        <v>2</v>
      </c>
      <c r="AP36" s="68">
        <v>0</v>
      </c>
    </row>
    <row r="37" spans="2:42" s="81" customFormat="1" ht="18" customHeight="1" x14ac:dyDescent="0.25">
      <c r="B37" s="103"/>
      <c r="C37" s="104" t="s">
        <v>38</v>
      </c>
      <c r="D37" s="105">
        <f t="shared" si="5"/>
        <v>1</v>
      </c>
      <c r="E37" s="106">
        <v>0</v>
      </c>
      <c r="F37" s="87">
        <v>0</v>
      </c>
      <c r="G37" s="87">
        <v>0</v>
      </c>
      <c r="H37" s="87">
        <v>0</v>
      </c>
      <c r="I37" s="8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1</v>
      </c>
      <c r="Q37" s="107">
        <v>0</v>
      </c>
      <c r="R37" s="107">
        <v>0</v>
      </c>
      <c r="S37" s="107">
        <v>0</v>
      </c>
      <c r="T37" s="107">
        <v>0</v>
      </c>
      <c r="U37" s="108">
        <v>0</v>
      </c>
      <c r="V37" s="105">
        <f t="shared" si="4"/>
        <v>29</v>
      </c>
      <c r="W37" s="106">
        <v>0</v>
      </c>
      <c r="X37" s="87">
        <v>0</v>
      </c>
      <c r="Y37" s="87">
        <v>2</v>
      </c>
      <c r="Z37" s="87">
        <v>0</v>
      </c>
      <c r="AA37" s="87">
        <v>1</v>
      </c>
      <c r="AB37" s="109">
        <v>0</v>
      </c>
      <c r="AC37" s="109">
        <v>0</v>
      </c>
      <c r="AD37" s="109">
        <v>1</v>
      </c>
      <c r="AE37" s="109">
        <v>14</v>
      </c>
      <c r="AF37" s="109">
        <v>2</v>
      </c>
      <c r="AG37" s="109">
        <v>5</v>
      </c>
      <c r="AH37" s="109">
        <v>2</v>
      </c>
      <c r="AI37" s="109">
        <v>0</v>
      </c>
      <c r="AJ37" s="109">
        <v>2</v>
      </c>
      <c r="AK37" s="109">
        <v>0</v>
      </c>
      <c r="AL37" s="109">
        <v>0</v>
      </c>
      <c r="AM37" s="110">
        <v>0</v>
      </c>
      <c r="AN37" s="245">
        <v>11661442</v>
      </c>
      <c r="AO37" s="111">
        <v>0</v>
      </c>
      <c r="AP37" s="112">
        <v>0</v>
      </c>
    </row>
    <row r="38" spans="2:42" s="81" customFormat="1" ht="18" customHeight="1" x14ac:dyDescent="0.25">
      <c r="B38" s="103"/>
      <c r="C38" s="104" t="s">
        <v>39</v>
      </c>
      <c r="D38" s="105">
        <f t="shared" si="5"/>
        <v>1</v>
      </c>
      <c r="E38" s="106">
        <v>0</v>
      </c>
      <c r="F38" s="87">
        <v>0</v>
      </c>
      <c r="G38" s="87">
        <v>0</v>
      </c>
      <c r="H38" s="87">
        <v>0</v>
      </c>
      <c r="I38" s="87">
        <v>0</v>
      </c>
      <c r="J38" s="107">
        <v>0</v>
      </c>
      <c r="K38" s="107">
        <v>0</v>
      </c>
      <c r="L38" s="107">
        <v>1</v>
      </c>
      <c r="M38" s="107">
        <v>0</v>
      </c>
      <c r="N38" s="107">
        <v>0</v>
      </c>
      <c r="O38" s="107">
        <v>0</v>
      </c>
      <c r="P38" s="107">
        <v>0</v>
      </c>
      <c r="Q38" s="107">
        <v>0</v>
      </c>
      <c r="R38" s="107">
        <v>0</v>
      </c>
      <c r="S38" s="107">
        <v>0</v>
      </c>
      <c r="T38" s="107">
        <v>0</v>
      </c>
      <c r="U38" s="108">
        <v>0</v>
      </c>
      <c r="V38" s="105">
        <f t="shared" si="4"/>
        <v>31</v>
      </c>
      <c r="W38" s="106">
        <v>0</v>
      </c>
      <c r="X38" s="87">
        <v>0</v>
      </c>
      <c r="Y38" s="87">
        <v>7</v>
      </c>
      <c r="Z38" s="87">
        <v>0</v>
      </c>
      <c r="AA38" s="87">
        <v>8</v>
      </c>
      <c r="AB38" s="109">
        <v>2</v>
      </c>
      <c r="AC38" s="109">
        <v>0</v>
      </c>
      <c r="AD38" s="109">
        <v>10</v>
      </c>
      <c r="AE38" s="109">
        <v>1</v>
      </c>
      <c r="AF38" s="109">
        <v>1</v>
      </c>
      <c r="AG38" s="109">
        <v>2</v>
      </c>
      <c r="AH38" s="109">
        <v>0</v>
      </c>
      <c r="AI38" s="109">
        <v>0</v>
      </c>
      <c r="AJ38" s="109">
        <v>0</v>
      </c>
      <c r="AK38" s="109">
        <v>0</v>
      </c>
      <c r="AL38" s="109">
        <v>0</v>
      </c>
      <c r="AM38" s="110">
        <v>0</v>
      </c>
      <c r="AN38" s="245">
        <v>11467156</v>
      </c>
      <c r="AO38" s="111">
        <v>0</v>
      </c>
      <c r="AP38" s="112">
        <v>0</v>
      </c>
    </row>
    <row r="39" spans="2:42" s="81" customFormat="1" ht="18" customHeight="1" x14ac:dyDescent="0.25">
      <c r="B39" s="103"/>
      <c r="C39" s="104" t="s">
        <v>40</v>
      </c>
      <c r="D39" s="105">
        <f t="shared" si="5"/>
        <v>1</v>
      </c>
      <c r="E39" s="106">
        <v>0</v>
      </c>
      <c r="F39" s="87">
        <v>0</v>
      </c>
      <c r="G39" s="87">
        <v>0</v>
      </c>
      <c r="H39" s="87">
        <v>0</v>
      </c>
      <c r="I39" s="8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1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8">
        <v>0</v>
      </c>
      <c r="V39" s="105">
        <f t="shared" si="4"/>
        <v>9</v>
      </c>
      <c r="W39" s="106">
        <v>0</v>
      </c>
      <c r="X39" s="87">
        <v>0</v>
      </c>
      <c r="Y39" s="87">
        <v>0</v>
      </c>
      <c r="Z39" s="87">
        <v>0</v>
      </c>
      <c r="AA39" s="87">
        <v>0</v>
      </c>
      <c r="AB39" s="109">
        <v>0</v>
      </c>
      <c r="AC39" s="109">
        <v>0</v>
      </c>
      <c r="AD39" s="109">
        <v>1</v>
      </c>
      <c r="AE39" s="109">
        <v>0</v>
      </c>
      <c r="AF39" s="109">
        <v>4</v>
      </c>
      <c r="AG39" s="109">
        <v>3</v>
      </c>
      <c r="AH39" s="109">
        <v>0</v>
      </c>
      <c r="AI39" s="109">
        <v>1</v>
      </c>
      <c r="AJ39" s="109">
        <v>0</v>
      </c>
      <c r="AK39" s="109">
        <v>0</v>
      </c>
      <c r="AL39" s="109">
        <v>0</v>
      </c>
      <c r="AM39" s="110">
        <v>0</v>
      </c>
      <c r="AN39" s="245">
        <v>4510527</v>
      </c>
      <c r="AO39" s="111">
        <v>0</v>
      </c>
      <c r="AP39" s="112">
        <v>0</v>
      </c>
    </row>
    <row r="40" spans="2:42" s="81" customFormat="1" ht="18" customHeight="1" x14ac:dyDescent="0.25">
      <c r="B40" s="103"/>
      <c r="C40" s="104" t="s">
        <v>41</v>
      </c>
      <c r="D40" s="105">
        <f t="shared" si="5"/>
        <v>1</v>
      </c>
      <c r="E40" s="106">
        <v>0</v>
      </c>
      <c r="F40" s="87">
        <v>0</v>
      </c>
      <c r="G40" s="87">
        <v>0</v>
      </c>
      <c r="H40" s="87">
        <v>0</v>
      </c>
      <c r="I40" s="87">
        <v>0</v>
      </c>
      <c r="J40" s="107">
        <v>0</v>
      </c>
      <c r="K40" s="107">
        <v>0</v>
      </c>
      <c r="L40" s="107">
        <v>0</v>
      </c>
      <c r="M40" s="107">
        <v>0</v>
      </c>
      <c r="N40" s="107">
        <v>0</v>
      </c>
      <c r="O40" s="107">
        <v>0</v>
      </c>
      <c r="P40" s="107">
        <v>1</v>
      </c>
      <c r="Q40" s="107">
        <v>0</v>
      </c>
      <c r="R40" s="107">
        <v>0</v>
      </c>
      <c r="S40" s="107">
        <v>0</v>
      </c>
      <c r="T40" s="107">
        <v>0</v>
      </c>
      <c r="U40" s="108">
        <v>0</v>
      </c>
      <c r="V40" s="105">
        <f t="shared" si="4"/>
        <v>16</v>
      </c>
      <c r="W40" s="106">
        <v>0</v>
      </c>
      <c r="X40" s="87">
        <v>0</v>
      </c>
      <c r="Y40" s="87">
        <v>0</v>
      </c>
      <c r="Z40" s="87">
        <v>0</v>
      </c>
      <c r="AA40" s="87">
        <v>7</v>
      </c>
      <c r="AB40" s="109">
        <v>0</v>
      </c>
      <c r="AC40" s="109">
        <v>0</v>
      </c>
      <c r="AD40" s="109">
        <v>5</v>
      </c>
      <c r="AE40" s="109">
        <v>0</v>
      </c>
      <c r="AF40" s="109">
        <v>2</v>
      </c>
      <c r="AG40" s="109">
        <v>1</v>
      </c>
      <c r="AH40" s="109">
        <v>1</v>
      </c>
      <c r="AI40" s="109">
        <v>0</v>
      </c>
      <c r="AJ40" s="109">
        <v>0</v>
      </c>
      <c r="AK40" s="109">
        <v>0</v>
      </c>
      <c r="AL40" s="109">
        <v>0</v>
      </c>
      <c r="AM40" s="110">
        <v>0</v>
      </c>
      <c r="AN40" s="245">
        <v>5870703</v>
      </c>
      <c r="AO40" s="111">
        <v>0</v>
      </c>
      <c r="AP40" s="112">
        <v>0</v>
      </c>
    </row>
    <row r="41" spans="2:42" s="81" customFormat="1" ht="18" customHeight="1" x14ac:dyDescent="0.25">
      <c r="B41" s="103"/>
      <c r="C41" s="104" t="s">
        <v>42</v>
      </c>
      <c r="D41" s="105">
        <f t="shared" si="5"/>
        <v>1</v>
      </c>
      <c r="E41" s="106">
        <v>0</v>
      </c>
      <c r="F41" s="87">
        <v>0</v>
      </c>
      <c r="G41" s="87">
        <v>0</v>
      </c>
      <c r="H41" s="87">
        <v>0</v>
      </c>
      <c r="I41" s="8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1</v>
      </c>
      <c r="Q41" s="107">
        <v>0</v>
      </c>
      <c r="R41" s="107">
        <v>0</v>
      </c>
      <c r="S41" s="107">
        <v>0</v>
      </c>
      <c r="T41" s="107">
        <v>0</v>
      </c>
      <c r="U41" s="108">
        <v>0</v>
      </c>
      <c r="V41" s="105">
        <f t="shared" si="4"/>
        <v>50</v>
      </c>
      <c r="W41" s="106">
        <v>0</v>
      </c>
      <c r="X41" s="87">
        <v>0</v>
      </c>
      <c r="Y41" s="87">
        <v>11</v>
      </c>
      <c r="Z41" s="87">
        <v>3</v>
      </c>
      <c r="AA41" s="87">
        <v>10</v>
      </c>
      <c r="AB41" s="109">
        <v>4</v>
      </c>
      <c r="AC41" s="109">
        <v>0</v>
      </c>
      <c r="AD41" s="109">
        <v>1</v>
      </c>
      <c r="AE41" s="109">
        <v>13</v>
      </c>
      <c r="AF41" s="109">
        <v>4</v>
      </c>
      <c r="AG41" s="109">
        <v>1</v>
      </c>
      <c r="AH41" s="109">
        <v>1</v>
      </c>
      <c r="AI41" s="109">
        <v>1</v>
      </c>
      <c r="AJ41" s="109">
        <v>1</v>
      </c>
      <c r="AK41" s="109">
        <v>0</v>
      </c>
      <c r="AL41" s="109">
        <v>0</v>
      </c>
      <c r="AM41" s="110">
        <v>0</v>
      </c>
      <c r="AN41" s="245">
        <v>19149089</v>
      </c>
      <c r="AO41" s="111">
        <v>0</v>
      </c>
      <c r="AP41" s="112">
        <v>0</v>
      </c>
    </row>
    <row r="42" spans="2:42" s="81" customFormat="1" ht="18" customHeight="1" x14ac:dyDescent="0.25">
      <c r="B42" s="103"/>
      <c r="C42" s="104" t="s">
        <v>43</v>
      </c>
      <c r="D42" s="105">
        <f t="shared" si="5"/>
        <v>1</v>
      </c>
      <c r="E42" s="106">
        <v>0</v>
      </c>
      <c r="F42" s="87">
        <v>0</v>
      </c>
      <c r="G42" s="87">
        <v>0</v>
      </c>
      <c r="H42" s="87">
        <v>0</v>
      </c>
      <c r="I42" s="8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1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8">
        <v>0</v>
      </c>
      <c r="V42" s="105">
        <f t="shared" si="4"/>
        <v>14</v>
      </c>
      <c r="W42" s="106">
        <v>0</v>
      </c>
      <c r="X42" s="87">
        <v>0</v>
      </c>
      <c r="Y42" s="87">
        <v>0</v>
      </c>
      <c r="Z42" s="87">
        <v>0</v>
      </c>
      <c r="AA42" s="87">
        <v>2</v>
      </c>
      <c r="AB42" s="109">
        <v>0</v>
      </c>
      <c r="AC42" s="109">
        <v>0</v>
      </c>
      <c r="AD42" s="109">
        <v>0</v>
      </c>
      <c r="AE42" s="109">
        <v>7</v>
      </c>
      <c r="AF42" s="109">
        <v>2</v>
      </c>
      <c r="AG42" s="109">
        <v>1</v>
      </c>
      <c r="AH42" s="109">
        <v>0</v>
      </c>
      <c r="AI42" s="109">
        <v>2</v>
      </c>
      <c r="AJ42" s="109">
        <v>0</v>
      </c>
      <c r="AK42" s="109">
        <v>0</v>
      </c>
      <c r="AL42" s="109">
        <v>0</v>
      </c>
      <c r="AM42" s="110">
        <v>0</v>
      </c>
      <c r="AN42" s="245">
        <v>7131823</v>
      </c>
      <c r="AO42" s="111">
        <v>0</v>
      </c>
      <c r="AP42" s="112">
        <v>0</v>
      </c>
    </row>
    <row r="43" spans="2:42" s="119" customFormat="1" ht="18" customHeight="1" x14ac:dyDescent="0.25">
      <c r="B43" s="63" t="s">
        <v>71</v>
      </c>
      <c r="C43" s="64" t="s">
        <v>72</v>
      </c>
      <c r="D43" s="27">
        <f t="shared" si="5"/>
        <v>3</v>
      </c>
      <c r="E43" s="48">
        <v>0</v>
      </c>
      <c r="F43" s="42">
        <v>0</v>
      </c>
      <c r="G43" s="42">
        <v>0</v>
      </c>
      <c r="H43" s="42">
        <v>0</v>
      </c>
      <c r="I43" s="42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3</v>
      </c>
      <c r="S43" s="65">
        <v>0</v>
      </c>
      <c r="T43" s="65">
        <v>0</v>
      </c>
      <c r="U43" s="66">
        <v>0</v>
      </c>
      <c r="V43" s="27">
        <f t="shared" si="4"/>
        <v>107</v>
      </c>
      <c r="W43" s="48">
        <v>0</v>
      </c>
      <c r="X43" s="42">
        <v>0</v>
      </c>
      <c r="Y43" s="42">
        <v>0</v>
      </c>
      <c r="Z43" s="42">
        <v>0</v>
      </c>
      <c r="AA43" s="42">
        <v>0</v>
      </c>
      <c r="AB43" s="91">
        <v>0</v>
      </c>
      <c r="AC43" s="91">
        <v>0</v>
      </c>
      <c r="AD43" s="91">
        <v>11</v>
      </c>
      <c r="AE43" s="91">
        <v>1</v>
      </c>
      <c r="AF43" s="91">
        <v>38</v>
      </c>
      <c r="AG43" s="91">
        <v>14</v>
      </c>
      <c r="AH43" s="91">
        <v>7</v>
      </c>
      <c r="AI43" s="91">
        <v>7</v>
      </c>
      <c r="AJ43" s="91">
        <v>28</v>
      </c>
      <c r="AK43" s="91">
        <v>0</v>
      </c>
      <c r="AL43" s="91">
        <v>0</v>
      </c>
      <c r="AM43" s="92">
        <v>1</v>
      </c>
      <c r="AN43" s="118">
        <v>47645091</v>
      </c>
      <c r="AO43" s="67">
        <v>0</v>
      </c>
      <c r="AP43" s="68">
        <v>0</v>
      </c>
    </row>
    <row r="44" spans="2:42" s="119" customFormat="1" ht="18" customHeight="1" x14ac:dyDescent="0.25">
      <c r="B44" s="205" t="s">
        <v>73</v>
      </c>
      <c r="C44" s="206" t="s">
        <v>74</v>
      </c>
      <c r="D44" s="166">
        <f t="shared" si="5"/>
        <v>1</v>
      </c>
      <c r="E44" s="207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1</v>
      </c>
      <c r="R44" s="156">
        <v>0</v>
      </c>
      <c r="S44" s="156">
        <v>0</v>
      </c>
      <c r="T44" s="156">
        <v>0</v>
      </c>
      <c r="U44" s="208">
        <v>0</v>
      </c>
      <c r="V44" s="166">
        <f t="shared" si="4"/>
        <v>39</v>
      </c>
      <c r="W44" s="207">
        <v>0</v>
      </c>
      <c r="X44" s="156">
        <v>0</v>
      </c>
      <c r="Y44" s="156">
        <v>0</v>
      </c>
      <c r="Z44" s="156">
        <v>1</v>
      </c>
      <c r="AA44" s="156">
        <v>2</v>
      </c>
      <c r="AB44" s="156">
        <v>0</v>
      </c>
      <c r="AC44" s="156">
        <v>4</v>
      </c>
      <c r="AD44" s="156">
        <v>2</v>
      </c>
      <c r="AE44" s="156">
        <v>7</v>
      </c>
      <c r="AF44" s="156">
        <v>14</v>
      </c>
      <c r="AG44" s="156">
        <v>2</v>
      </c>
      <c r="AH44" s="156">
        <v>1</v>
      </c>
      <c r="AI44" s="156">
        <v>2</v>
      </c>
      <c r="AJ44" s="156">
        <v>4</v>
      </c>
      <c r="AK44" s="156">
        <v>0</v>
      </c>
      <c r="AL44" s="156">
        <v>0</v>
      </c>
      <c r="AM44" s="208">
        <v>0</v>
      </c>
      <c r="AN44" s="249">
        <v>15912931</v>
      </c>
      <c r="AO44" s="210">
        <v>0</v>
      </c>
      <c r="AP44" s="209">
        <v>0</v>
      </c>
    </row>
    <row r="45" spans="2:42" s="119" customFormat="1" ht="18" customHeight="1" x14ac:dyDescent="0.25">
      <c r="B45" s="63" t="s">
        <v>75</v>
      </c>
      <c r="C45" s="64" t="s">
        <v>76</v>
      </c>
      <c r="D45" s="27">
        <f t="shared" si="5"/>
        <v>13</v>
      </c>
      <c r="E45" s="48">
        <v>1</v>
      </c>
      <c r="F45" s="42">
        <v>0</v>
      </c>
      <c r="G45" s="42">
        <v>0</v>
      </c>
      <c r="H45" s="42">
        <v>0</v>
      </c>
      <c r="I45" s="42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3</v>
      </c>
      <c r="R45" s="65">
        <v>5</v>
      </c>
      <c r="S45" s="65">
        <v>2</v>
      </c>
      <c r="T45" s="65">
        <v>2</v>
      </c>
      <c r="U45" s="66">
        <v>0</v>
      </c>
      <c r="V45" s="27">
        <f t="shared" si="4"/>
        <v>153</v>
      </c>
      <c r="W45" s="48">
        <v>0</v>
      </c>
      <c r="X45" s="42">
        <v>0</v>
      </c>
      <c r="Y45" s="42">
        <v>0</v>
      </c>
      <c r="Z45" s="42">
        <v>0</v>
      </c>
      <c r="AA45" s="42">
        <v>3</v>
      </c>
      <c r="AB45" s="91">
        <v>3</v>
      </c>
      <c r="AC45" s="91">
        <v>2</v>
      </c>
      <c r="AD45" s="91">
        <v>0</v>
      </c>
      <c r="AE45" s="91">
        <v>21</v>
      </c>
      <c r="AF45" s="91">
        <v>37</v>
      </c>
      <c r="AG45" s="91">
        <v>16</v>
      </c>
      <c r="AH45" s="91">
        <v>24</v>
      </c>
      <c r="AI45" s="91">
        <v>33</v>
      </c>
      <c r="AJ45" s="91">
        <v>14</v>
      </c>
      <c r="AK45" s="91">
        <v>0</v>
      </c>
      <c r="AL45" s="91">
        <v>0</v>
      </c>
      <c r="AM45" s="92">
        <v>0</v>
      </c>
      <c r="AN45" s="118">
        <v>108313269</v>
      </c>
      <c r="AO45" s="67">
        <v>0</v>
      </c>
      <c r="AP45" s="68">
        <v>0</v>
      </c>
    </row>
    <row r="46" spans="2:42" s="81" customFormat="1" ht="18" customHeight="1" x14ac:dyDescent="0.25">
      <c r="B46" s="103" t="s">
        <v>44</v>
      </c>
      <c r="C46" s="204" t="s">
        <v>45</v>
      </c>
      <c r="D46" s="71">
        <f t="shared" si="5"/>
        <v>8</v>
      </c>
      <c r="E46" s="182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5</v>
      </c>
      <c r="P46" s="155">
        <v>1</v>
      </c>
      <c r="Q46" s="155">
        <v>2</v>
      </c>
      <c r="R46" s="155">
        <v>0</v>
      </c>
      <c r="S46" s="155">
        <v>0</v>
      </c>
      <c r="T46" s="155">
        <v>0</v>
      </c>
      <c r="U46" s="180">
        <v>0</v>
      </c>
      <c r="V46" s="71">
        <f t="shared" si="4"/>
        <v>169</v>
      </c>
      <c r="W46" s="182">
        <v>0</v>
      </c>
      <c r="X46" s="155">
        <v>27</v>
      </c>
      <c r="Y46" s="155">
        <v>8</v>
      </c>
      <c r="Z46" s="155">
        <v>1</v>
      </c>
      <c r="AA46" s="155">
        <v>5</v>
      </c>
      <c r="AB46" s="155">
        <v>6</v>
      </c>
      <c r="AC46" s="155">
        <v>2</v>
      </c>
      <c r="AD46" s="155">
        <v>16</v>
      </c>
      <c r="AE46" s="155">
        <v>54</v>
      </c>
      <c r="AF46" s="155">
        <v>33</v>
      </c>
      <c r="AG46" s="155">
        <v>7</v>
      </c>
      <c r="AH46" s="155">
        <v>4</v>
      </c>
      <c r="AI46" s="155">
        <v>6</v>
      </c>
      <c r="AJ46" s="155">
        <v>0</v>
      </c>
      <c r="AK46" s="155">
        <v>0</v>
      </c>
      <c r="AL46" s="155">
        <v>0</v>
      </c>
      <c r="AM46" s="180">
        <v>0</v>
      </c>
      <c r="AN46" s="247">
        <v>56216766</v>
      </c>
      <c r="AO46" s="185">
        <v>0</v>
      </c>
      <c r="AP46" s="183">
        <v>0</v>
      </c>
    </row>
    <row r="47" spans="2:42" s="81" customFormat="1" ht="18" customHeight="1" x14ac:dyDescent="0.25">
      <c r="B47" s="103"/>
      <c r="C47" s="204" t="s">
        <v>77</v>
      </c>
      <c r="D47" s="71">
        <f t="shared" si="5"/>
        <v>1</v>
      </c>
      <c r="E47" s="182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1</v>
      </c>
      <c r="Q47" s="155">
        <v>0</v>
      </c>
      <c r="R47" s="155">
        <v>0</v>
      </c>
      <c r="S47" s="155">
        <v>0</v>
      </c>
      <c r="T47" s="155">
        <v>0</v>
      </c>
      <c r="U47" s="180">
        <v>0</v>
      </c>
      <c r="V47" s="71">
        <f t="shared" si="4"/>
        <v>10</v>
      </c>
      <c r="W47" s="182">
        <v>0</v>
      </c>
      <c r="X47" s="155">
        <v>0</v>
      </c>
      <c r="Y47" s="155">
        <v>0</v>
      </c>
      <c r="Z47" s="155">
        <v>0</v>
      </c>
      <c r="AA47" s="155">
        <v>1</v>
      </c>
      <c r="AB47" s="155">
        <v>1</v>
      </c>
      <c r="AC47" s="155">
        <v>0</v>
      </c>
      <c r="AD47" s="155">
        <v>1</v>
      </c>
      <c r="AE47" s="155">
        <v>1</v>
      </c>
      <c r="AF47" s="155">
        <v>4</v>
      </c>
      <c r="AG47" s="155">
        <v>2</v>
      </c>
      <c r="AH47" s="155">
        <v>0</v>
      </c>
      <c r="AI47" s="155">
        <v>0</v>
      </c>
      <c r="AJ47" s="155">
        <v>0</v>
      </c>
      <c r="AK47" s="155">
        <v>0</v>
      </c>
      <c r="AL47" s="155">
        <v>0</v>
      </c>
      <c r="AM47" s="180">
        <v>0</v>
      </c>
      <c r="AN47" s="247">
        <v>3950000</v>
      </c>
      <c r="AO47" s="185">
        <v>0</v>
      </c>
      <c r="AP47" s="183">
        <v>0</v>
      </c>
    </row>
    <row r="48" spans="2:42" s="81" customFormat="1" ht="18" customHeight="1" x14ac:dyDescent="0.25">
      <c r="B48" s="103"/>
      <c r="C48" s="204" t="s">
        <v>78</v>
      </c>
      <c r="D48" s="71">
        <f t="shared" si="5"/>
        <v>0</v>
      </c>
      <c r="E48" s="182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80">
        <v>0</v>
      </c>
      <c r="V48" s="71">
        <f t="shared" si="4"/>
        <v>7</v>
      </c>
      <c r="W48" s="182">
        <v>0</v>
      </c>
      <c r="X48" s="155">
        <v>0</v>
      </c>
      <c r="Y48" s="155">
        <v>0</v>
      </c>
      <c r="Z48" s="155">
        <v>0</v>
      </c>
      <c r="AA48" s="155">
        <v>1</v>
      </c>
      <c r="AB48" s="155">
        <v>0</v>
      </c>
      <c r="AC48" s="155">
        <v>1</v>
      </c>
      <c r="AD48" s="155">
        <v>0</v>
      </c>
      <c r="AE48" s="155">
        <v>0</v>
      </c>
      <c r="AF48" s="155">
        <v>3</v>
      </c>
      <c r="AG48" s="155">
        <v>2</v>
      </c>
      <c r="AH48" s="155">
        <v>0</v>
      </c>
      <c r="AI48" s="155">
        <v>0</v>
      </c>
      <c r="AJ48" s="155">
        <v>0</v>
      </c>
      <c r="AK48" s="155">
        <v>0</v>
      </c>
      <c r="AL48" s="155">
        <v>0</v>
      </c>
      <c r="AM48" s="180">
        <v>0</v>
      </c>
      <c r="AN48" s="247">
        <v>2600000</v>
      </c>
      <c r="AO48" s="185">
        <v>0</v>
      </c>
      <c r="AP48" s="183">
        <v>0</v>
      </c>
    </row>
    <row r="49" spans="2:42" s="81" customFormat="1" ht="18" customHeight="1" x14ac:dyDescent="0.25">
      <c r="B49" s="103"/>
      <c r="C49" s="204" t="s">
        <v>79</v>
      </c>
      <c r="D49" s="71">
        <f t="shared" si="5"/>
        <v>1</v>
      </c>
      <c r="E49" s="182">
        <v>0</v>
      </c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1</v>
      </c>
      <c r="Q49" s="155">
        <v>0</v>
      </c>
      <c r="R49" s="155">
        <v>0</v>
      </c>
      <c r="S49" s="155">
        <v>0</v>
      </c>
      <c r="T49" s="155">
        <v>0</v>
      </c>
      <c r="U49" s="180">
        <v>0</v>
      </c>
      <c r="V49" s="71">
        <f t="shared" si="4"/>
        <v>8</v>
      </c>
      <c r="W49" s="182">
        <v>0</v>
      </c>
      <c r="X49" s="155">
        <v>0</v>
      </c>
      <c r="Y49" s="155">
        <v>0</v>
      </c>
      <c r="Z49" s="155">
        <v>0</v>
      </c>
      <c r="AA49" s="155">
        <v>0</v>
      </c>
      <c r="AB49" s="155">
        <v>0</v>
      </c>
      <c r="AC49" s="155">
        <v>0</v>
      </c>
      <c r="AD49" s="155">
        <v>2</v>
      </c>
      <c r="AE49" s="155">
        <v>0</v>
      </c>
      <c r="AF49" s="155">
        <v>4</v>
      </c>
      <c r="AG49" s="155">
        <v>2</v>
      </c>
      <c r="AH49" s="155">
        <v>0</v>
      </c>
      <c r="AI49" s="155">
        <v>0</v>
      </c>
      <c r="AJ49" s="155">
        <v>0</v>
      </c>
      <c r="AK49" s="155">
        <v>0</v>
      </c>
      <c r="AL49" s="155">
        <v>0</v>
      </c>
      <c r="AM49" s="180">
        <v>0</v>
      </c>
      <c r="AN49" s="247">
        <v>3600000</v>
      </c>
      <c r="AO49" s="185">
        <v>0</v>
      </c>
      <c r="AP49" s="183">
        <v>0</v>
      </c>
    </row>
    <row r="50" spans="2:42" s="81" customFormat="1" ht="18" customHeight="1" x14ac:dyDescent="0.25">
      <c r="B50" s="103"/>
      <c r="C50" s="204" t="s">
        <v>80</v>
      </c>
      <c r="D50" s="71">
        <f t="shared" si="5"/>
        <v>1</v>
      </c>
      <c r="E50" s="182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1</v>
      </c>
      <c r="Q50" s="155">
        <v>0</v>
      </c>
      <c r="R50" s="155">
        <v>0</v>
      </c>
      <c r="S50" s="155">
        <v>0</v>
      </c>
      <c r="T50" s="155">
        <v>0</v>
      </c>
      <c r="U50" s="180">
        <v>0</v>
      </c>
      <c r="V50" s="71">
        <f t="shared" si="4"/>
        <v>7</v>
      </c>
      <c r="W50" s="182">
        <v>0</v>
      </c>
      <c r="X50" s="155">
        <v>0</v>
      </c>
      <c r="Y50" s="155">
        <v>0</v>
      </c>
      <c r="Z50" s="155">
        <v>0</v>
      </c>
      <c r="AA50" s="155">
        <v>0</v>
      </c>
      <c r="AB50" s="155">
        <v>0</v>
      </c>
      <c r="AC50" s="155">
        <v>0</v>
      </c>
      <c r="AD50" s="155">
        <v>0</v>
      </c>
      <c r="AE50" s="155">
        <v>1</v>
      </c>
      <c r="AF50" s="155">
        <v>2</v>
      </c>
      <c r="AG50" s="155">
        <v>4</v>
      </c>
      <c r="AH50" s="155">
        <v>0</v>
      </c>
      <c r="AI50" s="155">
        <v>0</v>
      </c>
      <c r="AJ50" s="155">
        <v>0</v>
      </c>
      <c r="AK50" s="155">
        <v>0</v>
      </c>
      <c r="AL50" s="155">
        <v>0</v>
      </c>
      <c r="AM50" s="180">
        <v>0</v>
      </c>
      <c r="AN50" s="247">
        <v>3700000</v>
      </c>
      <c r="AO50" s="185">
        <v>0</v>
      </c>
      <c r="AP50" s="183">
        <v>0</v>
      </c>
    </row>
    <row r="51" spans="2:42" s="81" customFormat="1" ht="18" customHeight="1" x14ac:dyDescent="0.25">
      <c r="B51" s="103"/>
      <c r="C51" s="204" t="s">
        <v>81</v>
      </c>
      <c r="D51" s="71">
        <f t="shared" si="5"/>
        <v>1</v>
      </c>
      <c r="E51" s="182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1</v>
      </c>
      <c r="Q51" s="155">
        <v>0</v>
      </c>
      <c r="R51" s="155">
        <v>0</v>
      </c>
      <c r="S51" s="155">
        <v>0</v>
      </c>
      <c r="T51" s="155">
        <v>0</v>
      </c>
      <c r="U51" s="180">
        <v>0</v>
      </c>
      <c r="V51" s="71">
        <f t="shared" si="4"/>
        <v>8</v>
      </c>
      <c r="W51" s="182">
        <v>0</v>
      </c>
      <c r="X51" s="155">
        <v>0</v>
      </c>
      <c r="Y51" s="155">
        <v>0</v>
      </c>
      <c r="Z51" s="155">
        <v>0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5</v>
      </c>
      <c r="AG51" s="155">
        <v>3</v>
      </c>
      <c r="AH51" s="155">
        <v>0</v>
      </c>
      <c r="AI51" s="155">
        <v>0</v>
      </c>
      <c r="AJ51" s="155">
        <v>0</v>
      </c>
      <c r="AK51" s="155">
        <v>0</v>
      </c>
      <c r="AL51" s="155">
        <v>0</v>
      </c>
      <c r="AM51" s="180">
        <v>0</v>
      </c>
      <c r="AN51" s="247">
        <v>3770000</v>
      </c>
      <c r="AO51" s="185">
        <v>0</v>
      </c>
      <c r="AP51" s="183">
        <v>0</v>
      </c>
    </row>
    <row r="52" spans="2:42" s="81" customFormat="1" ht="18" customHeight="1" x14ac:dyDescent="0.25">
      <c r="B52" s="103"/>
      <c r="C52" s="204" t="s">
        <v>82</v>
      </c>
      <c r="D52" s="71">
        <f t="shared" si="5"/>
        <v>2</v>
      </c>
      <c r="E52" s="182">
        <v>0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</v>
      </c>
      <c r="P52" s="155">
        <v>2</v>
      </c>
      <c r="Q52" s="155">
        <v>0</v>
      </c>
      <c r="R52" s="155">
        <v>0</v>
      </c>
      <c r="S52" s="155">
        <v>0</v>
      </c>
      <c r="T52" s="155">
        <v>0</v>
      </c>
      <c r="U52" s="180">
        <v>0</v>
      </c>
      <c r="V52" s="71">
        <f t="shared" si="4"/>
        <v>24</v>
      </c>
      <c r="W52" s="182">
        <v>0</v>
      </c>
      <c r="X52" s="155">
        <v>0</v>
      </c>
      <c r="Y52" s="155">
        <v>0</v>
      </c>
      <c r="Z52" s="155">
        <v>0</v>
      </c>
      <c r="AA52" s="155">
        <v>1</v>
      </c>
      <c r="AB52" s="155">
        <v>4</v>
      </c>
      <c r="AC52" s="155">
        <v>6</v>
      </c>
      <c r="AD52" s="155">
        <v>1</v>
      </c>
      <c r="AE52" s="155">
        <v>3</v>
      </c>
      <c r="AF52" s="155">
        <v>6</v>
      </c>
      <c r="AG52" s="155">
        <v>3</v>
      </c>
      <c r="AH52" s="155">
        <v>0</v>
      </c>
      <c r="AI52" s="155">
        <v>0</v>
      </c>
      <c r="AJ52" s="155">
        <v>0</v>
      </c>
      <c r="AK52" s="155">
        <v>0</v>
      </c>
      <c r="AL52" s="155">
        <v>0</v>
      </c>
      <c r="AM52" s="180">
        <v>0</v>
      </c>
      <c r="AN52" s="247">
        <v>9600150</v>
      </c>
      <c r="AO52" s="185">
        <v>0</v>
      </c>
      <c r="AP52" s="183">
        <v>0</v>
      </c>
    </row>
    <row r="53" spans="2:42" s="81" customFormat="1" ht="18" customHeight="1" x14ac:dyDescent="0.25">
      <c r="B53" s="103"/>
      <c r="C53" s="204" t="s">
        <v>46</v>
      </c>
      <c r="D53" s="71">
        <f t="shared" si="5"/>
        <v>0</v>
      </c>
      <c r="E53" s="182">
        <v>0</v>
      </c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  <c r="P53" s="155">
        <v>0</v>
      </c>
      <c r="Q53" s="155">
        <v>0</v>
      </c>
      <c r="R53" s="155">
        <v>0</v>
      </c>
      <c r="S53" s="155">
        <v>0</v>
      </c>
      <c r="T53" s="155">
        <v>0</v>
      </c>
      <c r="U53" s="180">
        <v>0</v>
      </c>
      <c r="V53" s="71">
        <f t="shared" si="4"/>
        <v>14</v>
      </c>
      <c r="W53" s="182">
        <v>0</v>
      </c>
      <c r="X53" s="155">
        <v>0</v>
      </c>
      <c r="Y53" s="155">
        <v>0</v>
      </c>
      <c r="Z53" s="155">
        <v>1</v>
      </c>
      <c r="AA53" s="155">
        <v>0</v>
      </c>
      <c r="AB53" s="155">
        <v>2</v>
      </c>
      <c r="AC53" s="155">
        <v>1</v>
      </c>
      <c r="AD53" s="155">
        <v>0</v>
      </c>
      <c r="AE53" s="155">
        <v>0</v>
      </c>
      <c r="AF53" s="155">
        <v>5</v>
      </c>
      <c r="AG53" s="155">
        <v>5</v>
      </c>
      <c r="AH53" s="155">
        <v>0</v>
      </c>
      <c r="AI53" s="155">
        <v>0</v>
      </c>
      <c r="AJ53" s="155">
        <v>0</v>
      </c>
      <c r="AK53" s="155">
        <v>0</v>
      </c>
      <c r="AL53" s="155">
        <v>0</v>
      </c>
      <c r="AM53" s="180">
        <v>0</v>
      </c>
      <c r="AN53" s="247">
        <v>5387000</v>
      </c>
      <c r="AO53" s="185">
        <v>0</v>
      </c>
      <c r="AP53" s="183">
        <v>0</v>
      </c>
    </row>
    <row r="54" spans="2:42" s="81" customFormat="1" ht="18" customHeight="1" x14ac:dyDescent="0.25">
      <c r="B54" s="103"/>
      <c r="C54" s="204" t="s">
        <v>83</v>
      </c>
      <c r="D54" s="71">
        <f t="shared" si="5"/>
        <v>0</v>
      </c>
      <c r="E54" s="182">
        <v>0</v>
      </c>
      <c r="F54" s="155">
        <v>0</v>
      </c>
      <c r="G54" s="155">
        <v>0</v>
      </c>
      <c r="H54" s="155">
        <v>0</v>
      </c>
      <c r="I54" s="155">
        <v>0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  <c r="T54" s="155">
        <v>0</v>
      </c>
      <c r="U54" s="180">
        <v>0</v>
      </c>
      <c r="V54" s="71">
        <f t="shared" si="4"/>
        <v>16</v>
      </c>
      <c r="W54" s="182">
        <v>0</v>
      </c>
      <c r="X54" s="155">
        <v>0</v>
      </c>
      <c r="Y54" s="155">
        <v>0</v>
      </c>
      <c r="Z54" s="155">
        <v>0</v>
      </c>
      <c r="AA54" s="155">
        <v>7</v>
      </c>
      <c r="AB54" s="155">
        <v>1</v>
      </c>
      <c r="AC54" s="155">
        <v>0</v>
      </c>
      <c r="AD54" s="155">
        <v>3</v>
      </c>
      <c r="AE54" s="155">
        <v>2</v>
      </c>
      <c r="AF54" s="155">
        <v>1</v>
      </c>
      <c r="AG54" s="155">
        <v>2</v>
      </c>
      <c r="AH54" s="155">
        <v>0</v>
      </c>
      <c r="AI54" s="155">
        <v>0</v>
      </c>
      <c r="AJ54" s="155">
        <v>0</v>
      </c>
      <c r="AK54" s="155">
        <v>0</v>
      </c>
      <c r="AL54" s="155">
        <v>0</v>
      </c>
      <c r="AM54" s="180">
        <v>0</v>
      </c>
      <c r="AN54" s="247">
        <v>4890000</v>
      </c>
      <c r="AO54" s="185">
        <v>0</v>
      </c>
      <c r="AP54" s="183">
        <v>0</v>
      </c>
    </row>
    <row r="55" spans="2:42" s="81" customFormat="1" ht="18" customHeight="1" x14ac:dyDescent="0.25">
      <c r="B55" s="103"/>
      <c r="C55" s="204" t="s">
        <v>84</v>
      </c>
      <c r="D55" s="71">
        <f t="shared" si="5"/>
        <v>0</v>
      </c>
      <c r="E55" s="182">
        <v>0</v>
      </c>
      <c r="F55" s="155">
        <v>0</v>
      </c>
      <c r="G55" s="155">
        <v>0</v>
      </c>
      <c r="H55" s="155">
        <v>0</v>
      </c>
      <c r="I55" s="155">
        <v>0</v>
      </c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v>0</v>
      </c>
      <c r="R55" s="155">
        <v>0</v>
      </c>
      <c r="S55" s="155">
        <v>0</v>
      </c>
      <c r="T55" s="155">
        <v>0</v>
      </c>
      <c r="U55" s="180">
        <v>0</v>
      </c>
      <c r="V55" s="71">
        <f t="shared" si="4"/>
        <v>8</v>
      </c>
      <c r="W55" s="182">
        <v>0</v>
      </c>
      <c r="X55" s="155">
        <v>0</v>
      </c>
      <c r="Y55" s="155">
        <v>0</v>
      </c>
      <c r="Z55" s="155">
        <v>0</v>
      </c>
      <c r="AA55" s="155">
        <v>1</v>
      </c>
      <c r="AB55" s="155">
        <v>0</v>
      </c>
      <c r="AC55" s="155">
        <v>0</v>
      </c>
      <c r="AD55" s="155">
        <v>1</v>
      </c>
      <c r="AE55" s="155">
        <v>1</v>
      </c>
      <c r="AF55" s="155">
        <v>3</v>
      </c>
      <c r="AG55" s="155">
        <v>2</v>
      </c>
      <c r="AH55" s="155">
        <v>0</v>
      </c>
      <c r="AI55" s="155">
        <v>0</v>
      </c>
      <c r="AJ55" s="155">
        <v>0</v>
      </c>
      <c r="AK55" s="155">
        <v>0</v>
      </c>
      <c r="AL55" s="155">
        <v>0</v>
      </c>
      <c r="AM55" s="180">
        <v>0</v>
      </c>
      <c r="AN55" s="247">
        <v>2250000</v>
      </c>
      <c r="AO55" s="185">
        <v>0</v>
      </c>
      <c r="AP55" s="183">
        <v>0</v>
      </c>
    </row>
    <row r="56" spans="2:42" s="81" customFormat="1" ht="18" customHeight="1" x14ac:dyDescent="0.25">
      <c r="B56" s="103"/>
      <c r="C56" s="204" t="s">
        <v>85</v>
      </c>
      <c r="D56" s="71">
        <f t="shared" si="5"/>
        <v>0</v>
      </c>
      <c r="E56" s="182">
        <v>0</v>
      </c>
      <c r="F56" s="155">
        <v>0</v>
      </c>
      <c r="G56" s="155">
        <v>0</v>
      </c>
      <c r="H56" s="155">
        <v>0</v>
      </c>
      <c r="I56" s="155">
        <v>0</v>
      </c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  <c r="P56" s="155">
        <v>0</v>
      </c>
      <c r="Q56" s="155">
        <v>0</v>
      </c>
      <c r="R56" s="155">
        <v>0</v>
      </c>
      <c r="S56" s="155">
        <v>0</v>
      </c>
      <c r="T56" s="155">
        <v>0</v>
      </c>
      <c r="U56" s="180">
        <v>0</v>
      </c>
      <c r="V56" s="71">
        <f t="shared" si="4"/>
        <v>7</v>
      </c>
      <c r="W56" s="182">
        <v>0</v>
      </c>
      <c r="X56" s="155">
        <v>0</v>
      </c>
      <c r="Y56" s="155">
        <v>0</v>
      </c>
      <c r="Z56" s="155">
        <v>0</v>
      </c>
      <c r="AA56" s="155">
        <v>0</v>
      </c>
      <c r="AB56" s="155">
        <v>1</v>
      </c>
      <c r="AC56" s="155">
        <v>0</v>
      </c>
      <c r="AD56" s="155">
        <v>1</v>
      </c>
      <c r="AE56" s="155">
        <v>0</v>
      </c>
      <c r="AF56" s="155">
        <v>5</v>
      </c>
      <c r="AG56" s="155">
        <v>0</v>
      </c>
      <c r="AH56" s="155">
        <v>0</v>
      </c>
      <c r="AI56" s="155">
        <v>0</v>
      </c>
      <c r="AJ56" s="155">
        <v>0</v>
      </c>
      <c r="AK56" s="155">
        <v>0</v>
      </c>
      <c r="AL56" s="155">
        <v>0</v>
      </c>
      <c r="AM56" s="180">
        <v>0</v>
      </c>
      <c r="AN56" s="247">
        <v>2559700</v>
      </c>
      <c r="AO56" s="185">
        <v>0</v>
      </c>
      <c r="AP56" s="183">
        <v>0</v>
      </c>
    </row>
    <row r="57" spans="2:42" s="81" customFormat="1" ht="18" customHeight="1" thickBot="1" x14ac:dyDescent="0.3">
      <c r="B57" s="103"/>
      <c r="C57" s="226" t="s">
        <v>86</v>
      </c>
      <c r="D57" s="211">
        <f t="shared" si="5"/>
        <v>0</v>
      </c>
      <c r="E57" s="212">
        <v>0</v>
      </c>
      <c r="F57" s="213">
        <v>0</v>
      </c>
      <c r="G57" s="213">
        <v>0</v>
      </c>
      <c r="H57" s="213">
        <v>0</v>
      </c>
      <c r="I57" s="213">
        <v>0</v>
      </c>
      <c r="J57" s="213">
        <v>0</v>
      </c>
      <c r="K57" s="213">
        <v>0</v>
      </c>
      <c r="L57" s="213">
        <v>0</v>
      </c>
      <c r="M57" s="213">
        <v>0</v>
      </c>
      <c r="N57" s="213">
        <v>0</v>
      </c>
      <c r="O57" s="213">
        <v>0</v>
      </c>
      <c r="P57" s="213">
        <v>0</v>
      </c>
      <c r="Q57" s="213">
        <v>0</v>
      </c>
      <c r="R57" s="213">
        <v>0</v>
      </c>
      <c r="S57" s="213">
        <v>0</v>
      </c>
      <c r="T57" s="213">
        <v>0</v>
      </c>
      <c r="U57" s="214">
        <v>0</v>
      </c>
      <c r="V57" s="211">
        <f t="shared" si="4"/>
        <v>2</v>
      </c>
      <c r="W57" s="212">
        <v>0</v>
      </c>
      <c r="X57" s="213">
        <v>0</v>
      </c>
      <c r="Y57" s="213">
        <v>0</v>
      </c>
      <c r="Z57" s="213">
        <v>0</v>
      </c>
      <c r="AA57" s="213">
        <v>1</v>
      </c>
      <c r="AB57" s="213">
        <v>0</v>
      </c>
      <c r="AC57" s="213">
        <v>0</v>
      </c>
      <c r="AD57" s="213">
        <v>0</v>
      </c>
      <c r="AE57" s="213">
        <v>1</v>
      </c>
      <c r="AF57" s="213">
        <v>0</v>
      </c>
      <c r="AG57" s="213">
        <v>0</v>
      </c>
      <c r="AH57" s="213">
        <v>0</v>
      </c>
      <c r="AI57" s="213">
        <v>0</v>
      </c>
      <c r="AJ57" s="213">
        <v>0</v>
      </c>
      <c r="AK57" s="213">
        <v>0</v>
      </c>
      <c r="AL57" s="213">
        <v>0</v>
      </c>
      <c r="AM57" s="214">
        <v>0</v>
      </c>
      <c r="AN57" s="250">
        <v>630000</v>
      </c>
      <c r="AO57" s="215">
        <v>0</v>
      </c>
      <c r="AP57" s="216">
        <v>0</v>
      </c>
    </row>
    <row r="58" spans="2:42" ht="18" customHeight="1" thickBot="1" x14ac:dyDescent="0.3">
      <c r="B58" s="128" t="s">
        <v>87</v>
      </c>
      <c r="C58" s="129" t="s">
        <v>88</v>
      </c>
      <c r="D58" s="36">
        <f t="shared" si="5"/>
        <v>6</v>
      </c>
      <c r="E58" s="49">
        <v>4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1</v>
      </c>
      <c r="R58" s="39">
        <v>1</v>
      </c>
      <c r="S58" s="39">
        <v>0</v>
      </c>
      <c r="T58" s="39">
        <v>0</v>
      </c>
      <c r="U58" s="99">
        <v>0</v>
      </c>
      <c r="V58" s="36">
        <f t="shared" si="4"/>
        <v>42</v>
      </c>
      <c r="W58" s="49">
        <v>0</v>
      </c>
      <c r="X58" s="39">
        <v>0</v>
      </c>
      <c r="Y58" s="39">
        <v>0</v>
      </c>
      <c r="Z58" s="39">
        <v>0</v>
      </c>
      <c r="AA58" s="39">
        <v>3</v>
      </c>
      <c r="AB58" s="39">
        <v>0</v>
      </c>
      <c r="AC58" s="39">
        <v>0</v>
      </c>
      <c r="AD58" s="39">
        <v>3</v>
      </c>
      <c r="AE58" s="39">
        <v>14</v>
      </c>
      <c r="AF58" s="39">
        <v>11</v>
      </c>
      <c r="AG58" s="39">
        <v>0</v>
      </c>
      <c r="AH58" s="39">
        <v>0</v>
      </c>
      <c r="AI58" s="39">
        <v>11</v>
      </c>
      <c r="AJ58" s="39">
        <v>0</v>
      </c>
      <c r="AK58" s="39">
        <v>0</v>
      </c>
      <c r="AL58" s="39">
        <v>0</v>
      </c>
      <c r="AM58" s="99">
        <v>0</v>
      </c>
      <c r="AN58" s="130">
        <v>28662957</v>
      </c>
      <c r="AO58" s="101">
        <v>0</v>
      </c>
      <c r="AP58" s="102">
        <v>0</v>
      </c>
    </row>
    <row r="60" spans="2:42" s="54" customFormat="1" x14ac:dyDescent="0.25">
      <c r="B60" s="295" t="s">
        <v>31</v>
      </c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</row>
    <row r="61" spans="2:42" s="61" customFormat="1" x14ac:dyDescent="0.25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</row>
    <row r="62" spans="2:42" s="61" customFormat="1" x14ac:dyDescent="0.25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2:42" ht="24" thickBot="1" x14ac:dyDescent="0.3">
      <c r="B63" s="284" t="s">
        <v>90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</row>
    <row r="64" spans="2:42" x14ac:dyDescent="0.25">
      <c r="B64" s="296" t="s">
        <v>1</v>
      </c>
      <c r="C64" s="298" t="s">
        <v>2</v>
      </c>
      <c r="D64" s="298" t="s">
        <v>10</v>
      </c>
      <c r="E64" s="300" t="s">
        <v>4</v>
      </c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2"/>
      <c r="V64" s="303" t="s">
        <v>11</v>
      </c>
      <c r="W64" s="300" t="s">
        <v>4</v>
      </c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2"/>
      <c r="AN64" s="303" t="s">
        <v>17</v>
      </c>
      <c r="AO64" s="303" t="s">
        <v>18</v>
      </c>
      <c r="AP64" s="303" t="s">
        <v>19</v>
      </c>
    </row>
    <row r="65" spans="2:42" ht="36" customHeight="1" thickBot="1" x14ac:dyDescent="0.3">
      <c r="B65" s="297"/>
      <c r="C65" s="305"/>
      <c r="D65" s="305"/>
      <c r="E65" s="51" t="s">
        <v>12</v>
      </c>
      <c r="F65" s="52">
        <v>1</v>
      </c>
      <c r="G65" s="52">
        <v>2</v>
      </c>
      <c r="H65" s="52">
        <v>3</v>
      </c>
      <c r="I65" s="52">
        <v>4</v>
      </c>
      <c r="J65" s="52">
        <v>5</v>
      </c>
      <c r="K65" s="52">
        <v>6</v>
      </c>
      <c r="L65" s="52">
        <v>7</v>
      </c>
      <c r="M65" s="52">
        <v>8</v>
      </c>
      <c r="N65" s="52">
        <v>9</v>
      </c>
      <c r="O65" s="52">
        <v>10</v>
      </c>
      <c r="P65" s="52">
        <v>11</v>
      </c>
      <c r="Q65" s="52">
        <v>12</v>
      </c>
      <c r="R65" s="52">
        <v>13</v>
      </c>
      <c r="S65" s="52">
        <v>14</v>
      </c>
      <c r="T65" s="52">
        <v>15</v>
      </c>
      <c r="U65" s="53">
        <v>16</v>
      </c>
      <c r="V65" s="306"/>
      <c r="W65" s="51" t="s">
        <v>12</v>
      </c>
      <c r="X65" s="52">
        <v>1</v>
      </c>
      <c r="Y65" s="52">
        <v>2</v>
      </c>
      <c r="Z65" s="52">
        <v>3</v>
      </c>
      <c r="AA65" s="52">
        <v>4</v>
      </c>
      <c r="AB65" s="52">
        <v>5</v>
      </c>
      <c r="AC65" s="52">
        <v>6</v>
      </c>
      <c r="AD65" s="52">
        <v>7</v>
      </c>
      <c r="AE65" s="52">
        <v>8</v>
      </c>
      <c r="AF65" s="52">
        <v>9</v>
      </c>
      <c r="AG65" s="52">
        <v>10</v>
      </c>
      <c r="AH65" s="52">
        <v>11</v>
      </c>
      <c r="AI65" s="52">
        <v>12</v>
      </c>
      <c r="AJ65" s="52">
        <v>13</v>
      </c>
      <c r="AK65" s="52">
        <v>14</v>
      </c>
      <c r="AL65" s="52">
        <v>15</v>
      </c>
      <c r="AM65" s="53">
        <v>16</v>
      </c>
      <c r="AN65" s="306"/>
      <c r="AO65" s="306"/>
      <c r="AP65" s="306"/>
    </row>
    <row r="66" spans="2:42" s="81" customFormat="1" ht="18" customHeight="1" x14ac:dyDescent="0.25">
      <c r="B66" s="137">
        <v>312</v>
      </c>
      <c r="C66" s="138" t="s">
        <v>52</v>
      </c>
      <c r="D66" s="139">
        <f t="shared" ref="D66:D67" si="6">SUM(E66:U66)</f>
        <v>7</v>
      </c>
      <c r="E66" s="140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1</v>
      </c>
      <c r="O66" s="42">
        <v>2</v>
      </c>
      <c r="P66" s="42">
        <v>1</v>
      </c>
      <c r="Q66" s="42">
        <v>0</v>
      </c>
      <c r="R66" s="42">
        <v>1</v>
      </c>
      <c r="S66" s="42">
        <v>2</v>
      </c>
      <c r="T66" s="42">
        <v>0</v>
      </c>
      <c r="U66" s="43">
        <v>0</v>
      </c>
      <c r="V66" s="141">
        <f t="shared" ref="V66:V67" si="7">SUM(W66:AM66)</f>
        <v>154</v>
      </c>
      <c r="W66" s="140">
        <v>0</v>
      </c>
      <c r="X66" s="42">
        <v>0</v>
      </c>
      <c r="Y66" s="42">
        <v>0</v>
      </c>
      <c r="Z66" s="42">
        <v>2</v>
      </c>
      <c r="AA66" s="42">
        <v>7</v>
      </c>
      <c r="AB66" s="42">
        <v>10</v>
      </c>
      <c r="AC66" s="42">
        <v>7</v>
      </c>
      <c r="AD66" s="42">
        <v>13</v>
      </c>
      <c r="AE66" s="42">
        <v>4</v>
      </c>
      <c r="AF66" s="42">
        <v>26</v>
      </c>
      <c r="AG66" s="42">
        <v>20</v>
      </c>
      <c r="AH66" s="42">
        <v>23</v>
      </c>
      <c r="AI66" s="42">
        <v>22</v>
      </c>
      <c r="AJ66" s="42">
        <v>10</v>
      </c>
      <c r="AK66" s="42">
        <v>9</v>
      </c>
      <c r="AL66" s="42">
        <v>1</v>
      </c>
      <c r="AM66" s="43">
        <v>0</v>
      </c>
      <c r="AN66" s="142">
        <v>87276922</v>
      </c>
      <c r="AO66" s="143">
        <v>0</v>
      </c>
      <c r="AP66" s="144">
        <v>0</v>
      </c>
    </row>
    <row r="67" spans="2:42" s="81" customFormat="1" ht="18" customHeight="1" thickBot="1" x14ac:dyDescent="0.3">
      <c r="B67" s="131"/>
      <c r="C67" s="121" t="s">
        <v>53</v>
      </c>
      <c r="D67" s="132">
        <f t="shared" si="6"/>
        <v>0</v>
      </c>
      <c r="E67" s="133">
        <v>0</v>
      </c>
      <c r="F67" s="123">
        <v>0</v>
      </c>
      <c r="G67" s="123">
        <v>0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0</v>
      </c>
      <c r="S67" s="123">
        <v>0</v>
      </c>
      <c r="T67" s="123">
        <v>0</v>
      </c>
      <c r="U67" s="124">
        <v>0</v>
      </c>
      <c r="V67" s="134">
        <f t="shared" si="7"/>
        <v>5</v>
      </c>
      <c r="W67" s="133">
        <v>0</v>
      </c>
      <c r="X67" s="123">
        <v>0</v>
      </c>
      <c r="Y67" s="123">
        <v>0</v>
      </c>
      <c r="Z67" s="123">
        <v>0</v>
      </c>
      <c r="AA67" s="123">
        <v>1</v>
      </c>
      <c r="AB67" s="123">
        <v>0</v>
      </c>
      <c r="AC67" s="123">
        <v>0</v>
      </c>
      <c r="AD67" s="123">
        <v>0</v>
      </c>
      <c r="AE67" s="123">
        <v>0</v>
      </c>
      <c r="AF67" s="123">
        <v>1</v>
      </c>
      <c r="AG67" s="123">
        <v>2</v>
      </c>
      <c r="AH67" s="123">
        <v>1</v>
      </c>
      <c r="AI67" s="123">
        <v>0</v>
      </c>
      <c r="AJ67" s="123">
        <v>0</v>
      </c>
      <c r="AK67" s="123">
        <v>0</v>
      </c>
      <c r="AL67" s="123">
        <v>0</v>
      </c>
      <c r="AM67" s="124">
        <v>0</v>
      </c>
      <c r="AN67" s="122" t="s">
        <v>98</v>
      </c>
      <c r="AO67" s="135">
        <v>0</v>
      </c>
      <c r="AP67" s="136">
        <v>0</v>
      </c>
    </row>
    <row r="68" spans="2:42" x14ac:dyDescent="0.25">
      <c r="B68" s="50"/>
      <c r="C68" s="50"/>
      <c r="D68" s="50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</row>
    <row r="69" spans="2:42" s="227" customFormat="1" x14ac:dyDescent="0.25">
      <c r="B69" s="295" t="s">
        <v>100</v>
      </c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</row>
    <row r="70" spans="2:42" s="227" customFormat="1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251"/>
      <c r="AK70" s="16"/>
      <c r="AL70" s="16"/>
      <c r="AM70" s="16"/>
      <c r="AN70" s="16"/>
      <c r="AO70" s="16"/>
      <c r="AP70" s="16"/>
    </row>
    <row r="71" spans="2:42" s="227" customFormat="1" ht="24" thickBot="1" x14ac:dyDescent="0.3">
      <c r="B71" s="284" t="s">
        <v>95</v>
      </c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</row>
    <row r="72" spans="2:42" s="227" customFormat="1" x14ac:dyDescent="0.25">
      <c r="B72" s="296" t="s">
        <v>1</v>
      </c>
      <c r="C72" s="298" t="s">
        <v>2</v>
      </c>
      <c r="D72" s="298" t="s">
        <v>10</v>
      </c>
      <c r="E72" s="300" t="s">
        <v>4</v>
      </c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2"/>
      <c r="V72" s="303" t="s">
        <v>11</v>
      </c>
      <c r="W72" s="300" t="s">
        <v>4</v>
      </c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2"/>
      <c r="AN72" s="303" t="s">
        <v>17</v>
      </c>
      <c r="AO72" s="303" t="s">
        <v>18</v>
      </c>
      <c r="AP72" s="303" t="s">
        <v>19</v>
      </c>
    </row>
    <row r="73" spans="2:42" s="227" customFormat="1" ht="36" customHeight="1" thickBot="1" x14ac:dyDescent="0.3">
      <c r="B73" s="297"/>
      <c r="C73" s="305"/>
      <c r="D73" s="305"/>
      <c r="E73" s="51" t="s">
        <v>12</v>
      </c>
      <c r="F73" s="52">
        <v>1</v>
      </c>
      <c r="G73" s="52">
        <v>2</v>
      </c>
      <c r="H73" s="52">
        <v>3</v>
      </c>
      <c r="I73" s="52">
        <v>4</v>
      </c>
      <c r="J73" s="52">
        <v>5</v>
      </c>
      <c r="K73" s="52">
        <v>6</v>
      </c>
      <c r="L73" s="52">
        <v>7</v>
      </c>
      <c r="M73" s="52">
        <v>8</v>
      </c>
      <c r="N73" s="52">
        <v>9</v>
      </c>
      <c r="O73" s="52">
        <v>10</v>
      </c>
      <c r="P73" s="52">
        <v>11</v>
      </c>
      <c r="Q73" s="52">
        <v>12</v>
      </c>
      <c r="R73" s="52">
        <v>13</v>
      </c>
      <c r="S73" s="52">
        <v>14</v>
      </c>
      <c r="T73" s="52">
        <v>15</v>
      </c>
      <c r="U73" s="53">
        <v>16</v>
      </c>
      <c r="V73" s="306"/>
      <c r="W73" s="51" t="s">
        <v>12</v>
      </c>
      <c r="X73" s="52">
        <v>1</v>
      </c>
      <c r="Y73" s="52">
        <v>2</v>
      </c>
      <c r="Z73" s="52">
        <v>3</v>
      </c>
      <c r="AA73" s="52">
        <v>4</v>
      </c>
      <c r="AB73" s="52">
        <v>5</v>
      </c>
      <c r="AC73" s="52">
        <v>6</v>
      </c>
      <c r="AD73" s="52">
        <v>7</v>
      </c>
      <c r="AE73" s="52">
        <v>8</v>
      </c>
      <c r="AF73" s="52">
        <v>9</v>
      </c>
      <c r="AG73" s="52">
        <v>10</v>
      </c>
      <c r="AH73" s="52">
        <v>11</v>
      </c>
      <c r="AI73" s="52">
        <v>12</v>
      </c>
      <c r="AJ73" s="52">
        <v>13</v>
      </c>
      <c r="AK73" s="52">
        <v>14</v>
      </c>
      <c r="AL73" s="52">
        <v>15</v>
      </c>
      <c r="AM73" s="53">
        <v>16</v>
      </c>
      <c r="AN73" s="306"/>
      <c r="AO73" s="306"/>
      <c r="AP73" s="306"/>
    </row>
    <row r="74" spans="2:42" s="81" customFormat="1" ht="18" customHeight="1" x14ac:dyDescent="0.25">
      <c r="B74" s="137" t="s">
        <v>24</v>
      </c>
      <c r="C74" s="138" t="s">
        <v>25</v>
      </c>
      <c r="D74" s="139">
        <f t="shared" ref="D74:D75" si="8">SUM(E74:U74)</f>
        <v>6</v>
      </c>
      <c r="E74" s="140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1</v>
      </c>
      <c r="R74" s="42">
        <v>2</v>
      </c>
      <c r="S74" s="42">
        <v>3</v>
      </c>
      <c r="T74" s="42">
        <v>0</v>
      </c>
      <c r="U74" s="43">
        <v>0</v>
      </c>
      <c r="V74" s="141">
        <f t="shared" ref="V74:V75" si="9">SUM(W74:AM74)</f>
        <v>173</v>
      </c>
      <c r="W74" s="140">
        <v>0</v>
      </c>
      <c r="X74" s="42">
        <v>0</v>
      </c>
      <c r="Y74" s="42">
        <v>3</v>
      </c>
      <c r="Z74" s="42">
        <v>0</v>
      </c>
      <c r="AA74" s="42">
        <v>0</v>
      </c>
      <c r="AB74" s="42">
        <v>15</v>
      </c>
      <c r="AC74" s="42">
        <v>92</v>
      </c>
      <c r="AD74" s="42">
        <v>2</v>
      </c>
      <c r="AE74" s="42">
        <v>1</v>
      </c>
      <c r="AF74" s="42">
        <v>15</v>
      </c>
      <c r="AG74" s="42">
        <v>13</v>
      </c>
      <c r="AH74" s="42">
        <v>14</v>
      </c>
      <c r="AI74" s="42">
        <v>4</v>
      </c>
      <c r="AJ74" s="42">
        <v>5</v>
      </c>
      <c r="AK74" s="42">
        <v>7</v>
      </c>
      <c r="AL74" s="42">
        <v>0</v>
      </c>
      <c r="AM74" s="43">
        <v>2</v>
      </c>
      <c r="AN74" s="142">
        <v>81235700</v>
      </c>
      <c r="AO74" s="143">
        <v>178</v>
      </c>
      <c r="AP74" s="144">
        <v>0</v>
      </c>
    </row>
    <row r="75" spans="2:42" s="81" customFormat="1" ht="18" customHeight="1" thickBot="1" x14ac:dyDescent="0.3">
      <c r="B75" s="238">
        <v>312</v>
      </c>
      <c r="C75" s="231" t="s">
        <v>52</v>
      </c>
      <c r="D75" s="239">
        <f t="shared" si="8"/>
        <v>7</v>
      </c>
      <c r="E75" s="240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233">
        <v>0</v>
      </c>
      <c r="M75" s="233">
        <v>0</v>
      </c>
      <c r="N75" s="233">
        <v>1</v>
      </c>
      <c r="O75" s="233">
        <v>2</v>
      </c>
      <c r="P75" s="233">
        <v>1</v>
      </c>
      <c r="Q75" s="233">
        <v>0</v>
      </c>
      <c r="R75" s="233">
        <v>1</v>
      </c>
      <c r="S75" s="233">
        <v>2</v>
      </c>
      <c r="T75" s="233">
        <v>0</v>
      </c>
      <c r="U75" s="234">
        <v>0</v>
      </c>
      <c r="V75" s="241">
        <f t="shared" si="9"/>
        <v>154</v>
      </c>
      <c r="W75" s="240">
        <v>0</v>
      </c>
      <c r="X75" s="233">
        <v>0</v>
      </c>
      <c r="Y75" s="233">
        <v>0</v>
      </c>
      <c r="Z75" s="233">
        <v>2</v>
      </c>
      <c r="AA75" s="233">
        <v>7</v>
      </c>
      <c r="AB75" s="233">
        <v>10</v>
      </c>
      <c r="AC75" s="233">
        <v>7</v>
      </c>
      <c r="AD75" s="233">
        <v>13</v>
      </c>
      <c r="AE75" s="233">
        <v>4</v>
      </c>
      <c r="AF75" s="233">
        <v>26</v>
      </c>
      <c r="AG75" s="233">
        <v>20</v>
      </c>
      <c r="AH75" s="233">
        <v>23</v>
      </c>
      <c r="AI75" s="233">
        <v>22</v>
      </c>
      <c r="AJ75" s="233">
        <v>10</v>
      </c>
      <c r="AK75" s="233">
        <v>9</v>
      </c>
      <c r="AL75" s="233">
        <v>1</v>
      </c>
      <c r="AM75" s="234">
        <v>0</v>
      </c>
      <c r="AN75" s="232">
        <v>87276922</v>
      </c>
      <c r="AO75" s="242">
        <v>0</v>
      </c>
      <c r="AP75" s="243">
        <v>0</v>
      </c>
    </row>
    <row r="76" spans="2:42" x14ac:dyDescent="0.25">
      <c r="B76" s="50"/>
      <c r="C76" s="50"/>
      <c r="D76" s="50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</row>
    <row r="77" spans="2:42" s="227" customFormat="1" x14ac:dyDescent="0.25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8" spans="2:42" ht="24" thickBot="1" x14ac:dyDescent="0.3">
      <c r="B78" s="284" t="s">
        <v>92</v>
      </c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</row>
    <row r="79" spans="2:42" ht="15" customHeight="1" x14ac:dyDescent="0.25">
      <c r="B79" s="296" t="s">
        <v>1</v>
      </c>
      <c r="C79" s="298" t="s">
        <v>2</v>
      </c>
      <c r="D79" s="298" t="s">
        <v>10</v>
      </c>
      <c r="E79" s="300" t="s">
        <v>4</v>
      </c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2"/>
      <c r="V79" s="303" t="s">
        <v>11</v>
      </c>
      <c r="W79" s="300" t="s">
        <v>4</v>
      </c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2"/>
      <c r="AN79" s="303" t="s">
        <v>17</v>
      </c>
      <c r="AO79" s="303" t="s">
        <v>18</v>
      </c>
      <c r="AP79" s="303" t="s">
        <v>19</v>
      </c>
    </row>
    <row r="80" spans="2:42" ht="36" customHeight="1" thickBot="1" x14ac:dyDescent="0.3">
      <c r="B80" s="297"/>
      <c r="C80" s="299"/>
      <c r="D80" s="299"/>
      <c r="E80" s="217" t="s">
        <v>12</v>
      </c>
      <c r="F80" s="218">
        <v>1</v>
      </c>
      <c r="G80" s="218">
        <v>2</v>
      </c>
      <c r="H80" s="218">
        <v>3</v>
      </c>
      <c r="I80" s="218">
        <v>4</v>
      </c>
      <c r="J80" s="218">
        <v>5</v>
      </c>
      <c r="K80" s="218">
        <v>6</v>
      </c>
      <c r="L80" s="218">
        <v>7</v>
      </c>
      <c r="M80" s="218">
        <v>8</v>
      </c>
      <c r="N80" s="218">
        <v>9</v>
      </c>
      <c r="O80" s="218">
        <v>10</v>
      </c>
      <c r="P80" s="218">
        <v>11</v>
      </c>
      <c r="Q80" s="218">
        <v>12</v>
      </c>
      <c r="R80" s="218">
        <v>13</v>
      </c>
      <c r="S80" s="218">
        <v>14</v>
      </c>
      <c r="T80" s="218">
        <v>15</v>
      </c>
      <c r="U80" s="219">
        <v>16</v>
      </c>
      <c r="V80" s="304"/>
      <c r="W80" s="217" t="s">
        <v>12</v>
      </c>
      <c r="X80" s="218">
        <v>1</v>
      </c>
      <c r="Y80" s="218">
        <v>2</v>
      </c>
      <c r="Z80" s="218">
        <v>3</v>
      </c>
      <c r="AA80" s="218">
        <v>4</v>
      </c>
      <c r="AB80" s="218">
        <v>5</v>
      </c>
      <c r="AC80" s="218">
        <v>6</v>
      </c>
      <c r="AD80" s="218">
        <v>7</v>
      </c>
      <c r="AE80" s="218">
        <v>8</v>
      </c>
      <c r="AF80" s="218">
        <v>9</v>
      </c>
      <c r="AG80" s="218">
        <v>10</v>
      </c>
      <c r="AH80" s="218">
        <v>11</v>
      </c>
      <c r="AI80" s="218">
        <v>12</v>
      </c>
      <c r="AJ80" s="218">
        <v>13</v>
      </c>
      <c r="AK80" s="218">
        <v>14</v>
      </c>
      <c r="AL80" s="218">
        <v>15</v>
      </c>
      <c r="AM80" s="219">
        <v>16</v>
      </c>
      <c r="AN80" s="304"/>
      <c r="AO80" s="304"/>
      <c r="AP80" s="304"/>
    </row>
    <row r="81" spans="2:42" ht="18" customHeight="1" thickBot="1" x14ac:dyDescent="0.3">
      <c r="B81" s="150">
        <v>327</v>
      </c>
      <c r="C81" s="221" t="s">
        <v>63</v>
      </c>
      <c r="D81" s="220">
        <f t="shared" ref="D81" si="10">SUM(E81:U81)</f>
        <v>2</v>
      </c>
      <c r="E81" s="222">
        <v>0</v>
      </c>
      <c r="F81" s="222">
        <v>0</v>
      </c>
      <c r="G81" s="222">
        <v>0</v>
      </c>
      <c r="H81" s="222">
        <v>0</v>
      </c>
      <c r="I81" s="222">
        <v>0</v>
      </c>
      <c r="J81" s="222">
        <v>0</v>
      </c>
      <c r="K81" s="222">
        <v>0</v>
      </c>
      <c r="L81" s="222">
        <v>0</v>
      </c>
      <c r="M81" s="222">
        <v>0</v>
      </c>
      <c r="N81" s="222">
        <v>0</v>
      </c>
      <c r="O81" s="222">
        <v>1</v>
      </c>
      <c r="P81" s="222">
        <v>1</v>
      </c>
      <c r="Q81" s="222">
        <v>0</v>
      </c>
      <c r="R81" s="222">
        <v>0</v>
      </c>
      <c r="S81" s="222">
        <v>0</v>
      </c>
      <c r="T81" s="222">
        <v>0</v>
      </c>
      <c r="U81" s="222">
        <v>0</v>
      </c>
      <c r="V81" s="220">
        <f t="shared" ref="V81" si="11">SUM(W81:AM81)</f>
        <v>11</v>
      </c>
      <c r="W81" s="222">
        <v>0</v>
      </c>
      <c r="X81" s="222">
        <v>0</v>
      </c>
      <c r="Y81" s="222">
        <v>2</v>
      </c>
      <c r="Z81" s="222">
        <v>0</v>
      </c>
      <c r="AA81" s="222">
        <v>0</v>
      </c>
      <c r="AB81" s="222">
        <v>0</v>
      </c>
      <c r="AC81" s="222">
        <v>0</v>
      </c>
      <c r="AD81" s="222">
        <v>0</v>
      </c>
      <c r="AE81" s="222">
        <v>6</v>
      </c>
      <c r="AF81" s="222">
        <v>0</v>
      </c>
      <c r="AG81" s="222">
        <v>0</v>
      </c>
      <c r="AH81" s="222">
        <v>3</v>
      </c>
      <c r="AI81" s="222">
        <v>0</v>
      </c>
      <c r="AJ81" s="222">
        <v>0</v>
      </c>
      <c r="AK81" s="222">
        <v>0</v>
      </c>
      <c r="AL81" s="222">
        <v>0</v>
      </c>
      <c r="AM81" s="223">
        <v>0</v>
      </c>
      <c r="AN81" s="252">
        <v>8834716</v>
      </c>
      <c r="AO81" s="225">
        <v>0</v>
      </c>
      <c r="AP81" s="224">
        <v>0</v>
      </c>
    </row>
    <row r="84" spans="2:42" x14ac:dyDescent="0.25">
      <c r="B84" t="s">
        <v>33</v>
      </c>
    </row>
  </sheetData>
  <mergeCells count="45">
    <mergeCell ref="AN9:AN15"/>
    <mergeCell ref="V72:V73"/>
    <mergeCell ref="W72:AM72"/>
    <mergeCell ref="AN72:AN73"/>
    <mergeCell ref="AO72:AO73"/>
    <mergeCell ref="B69:AP69"/>
    <mergeCell ref="B71:AP71"/>
    <mergeCell ref="B72:B73"/>
    <mergeCell ref="C72:C73"/>
    <mergeCell ref="D72:D73"/>
    <mergeCell ref="E72:U72"/>
    <mergeCell ref="AP72:AP73"/>
    <mergeCell ref="B60:AP60"/>
    <mergeCell ref="AP64:AP65"/>
    <mergeCell ref="B63:AP63"/>
    <mergeCell ref="B64:B65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C64:C65"/>
    <mergeCell ref="D64:D65"/>
    <mergeCell ref="AN64:AN65"/>
    <mergeCell ref="AO64:AO65"/>
    <mergeCell ref="E64:U64"/>
    <mergeCell ref="V64:V65"/>
    <mergeCell ref="W64:AM64"/>
    <mergeCell ref="B78:AP78"/>
    <mergeCell ref="B79:B80"/>
    <mergeCell ref="C79:C80"/>
    <mergeCell ref="D79:D80"/>
    <mergeCell ref="E79:U79"/>
    <mergeCell ref="V79:V80"/>
    <mergeCell ref="W79:AM79"/>
    <mergeCell ref="AN79:AN80"/>
    <mergeCell ref="AO79:AO80"/>
    <mergeCell ref="AP79:AP80"/>
  </mergeCells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KAPUSTOVÁ Marie, Mgr.</cp:lastModifiedBy>
  <cp:lastPrinted>2021-02-15T08:43:42Z</cp:lastPrinted>
  <dcterms:created xsi:type="dcterms:W3CDTF">2019-10-30T12:54:19Z</dcterms:created>
  <dcterms:modified xsi:type="dcterms:W3CDTF">2021-06-29T11:31:25Z</dcterms:modified>
</cp:coreProperties>
</file>