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6. SYSTEMIZACE - 2020\Změny v průběhu roku 2020\Účinnost od 1. 6. 2020\Materiál po načtení na vládě dne 25.5.2020\"/>
    </mc:Choice>
  </mc:AlternateContent>
  <bookViews>
    <workbookView xWindow="0" yWindow="0" windowWidth="19416" windowHeight="11016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D50" i="1" l="1"/>
  <c r="D51" i="1"/>
  <c r="V50" i="1"/>
  <c r="V51" i="1"/>
  <c r="W63" i="2" l="1"/>
  <c r="E63" i="2"/>
  <c r="W62" i="2"/>
  <c r="E62" i="2"/>
  <c r="V63" i="1"/>
  <c r="D63" i="1"/>
  <c r="V62" i="1"/>
  <c r="D62" i="1"/>
  <c r="D49" i="1"/>
  <c r="V49" i="1"/>
  <c r="V7" i="1" l="1"/>
  <c r="W54" i="2" l="1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E54" i="2" l="1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V54" i="1"/>
  <c r="V53" i="1"/>
  <c r="V52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6" i="1"/>
  <c r="D54" i="1"/>
  <c r="D53" i="1"/>
  <c r="D52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<sst xmlns="http://schemas.openxmlformats.org/spreadsheetml/2006/main" count="314" uniqueCount="97">
  <si>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</si>
  <si>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</si>
  <si>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</si>
  <si>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</si>
  <si>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</si>
  <si>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</si>
  <si>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Ministerstvo zahraničních věcí</t>
  </si>
  <si>
    <t>306</t>
  </si>
  <si>
    <t>Ministerstvo financí</t>
  </si>
  <si>
    <t>312</t>
  </si>
  <si>
    <t>Finanční analytický úřad</t>
  </si>
  <si>
    <t>313</t>
  </si>
  <si>
    <t>Česká správa sociálního zabezpečení</t>
  </si>
  <si>
    <t>Úřad práce ČR</t>
  </si>
  <si>
    <t>Ministerstvo vnitra</t>
  </si>
  <si>
    <t>314</t>
  </si>
  <si>
    <t>Správa základních registrů</t>
  </si>
  <si>
    <t>Státní oblastní archiv v Třeboni</t>
  </si>
  <si>
    <t>Státní oblastní archiv v Plzni</t>
  </si>
  <si>
    <t>Státní oblastní archiv v Zámrsku</t>
  </si>
  <si>
    <t>Moravský zemský archiv v Brně</t>
  </si>
  <si>
    <t>Agentura ochrany přírody a krajiny ČR</t>
  </si>
  <si>
    <t>Ministerstvo pro místní rozvoj</t>
  </si>
  <si>
    <t>317</t>
  </si>
  <si>
    <t>Centrum pro regionální rozvoj České rep.</t>
  </si>
  <si>
    <t>Ministerstvo průmyslu a obchodu</t>
  </si>
  <si>
    <t>322</t>
  </si>
  <si>
    <t>Úřad pro tech. norm., metr. a st. zkuš.</t>
  </si>
  <si>
    <t>Ministerstvo dopravy</t>
  </si>
  <si>
    <t>327</t>
  </si>
  <si>
    <t>Drážní úřad</t>
  </si>
  <si>
    <t>Státní fond dopravní infrastruktury</t>
  </si>
  <si>
    <t>Český telekomunikační úřad</t>
  </si>
  <si>
    <t>328</t>
  </si>
  <si>
    <t>329</t>
  </si>
  <si>
    <t>Státní zemědělská a potravinářská insp.</t>
  </si>
  <si>
    <t>Ministerstvo školství, mládeže a tělov.</t>
  </si>
  <si>
    <t>333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</si>
  <si>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</si>
  <si>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</si>
  <si>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</si>
  <si>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</si>
  <si>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</si>
  <si>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</si>
  <si>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</si>
  <si>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</si>
  <si>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</si>
  <si>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</si>
  <si>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</si>
  <si>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</si>
  <si>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</si>
  <si>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</si>
  <si>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</si>
  <si>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</si>
  <si>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</si>
  <si>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</si>
  <si>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Český statistický úřad</t>
  </si>
  <si>
    <t>345</t>
  </si>
  <si>
    <t>346</t>
  </si>
  <si>
    <t>Katastrální úřad pro Jihočeský kraj</t>
  </si>
  <si>
    <t>Katastrální úřad pro Karlovarský kraj</t>
  </si>
  <si>
    <t>Katastrální úřad pro Královéhradecký kr.</t>
  </si>
  <si>
    <t>Katastrální úřad pro Plzeňský kraj</t>
  </si>
  <si>
    <t>Katastrální úřad pro Středočeský kraj</t>
  </si>
  <si>
    <t>348</t>
  </si>
  <si>
    <t>OBÚ pro území krajů PLZ A JČ</t>
  </si>
  <si>
    <t>OBÚ pro území krajů MSK A OL</t>
  </si>
  <si>
    <t>Energetický regulační úřad</t>
  </si>
  <si>
    <t>349</t>
  </si>
  <si>
    <t>Úřad p.dohled n. hosp. p.stran a p.hnutí</t>
  </si>
  <si>
    <t>371</t>
  </si>
  <si>
    <t>Počet pracovních míst vedoucích</t>
  </si>
  <si>
    <t>Počet pracovních míst ostatních</t>
  </si>
  <si>
    <t>M</t>
  </si>
  <si>
    <t>Národní sportovní agentura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</si>
  <si>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</si>
  <si>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</si>
  <si>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</si>
  <si>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</si>
  <si>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</si>
  <si>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</si>
  <si>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</si>
  <si>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</si>
  <si>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</si>
  <si>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Pracovní místa s účinností od 1. června 2020</t>
  </si>
  <si>
    <t>Služební místa s účinností od 1. června 2020</t>
  </si>
  <si>
    <t>Služební místa s účinností od 1. září 2020</t>
  </si>
  <si>
    <t>Pracovní místa s účinností od 1. září 2020</t>
  </si>
  <si>
    <t>* Objem prostředků na platy na pracovních místech je vykazován souhnně za celou správu sociálního zabezpečení.</t>
  </si>
  <si>
    <t>** Objem prostředků na platy na pracovních místech je vykazován souhrnně za celou báňskou správu.</t>
  </si>
  <si>
    <t>* Objem prostředků na platy na služebních místech je vykazován souhnně za celou správu sociálního zabezpečení.</t>
  </si>
  <si>
    <t>** Objem prostředků na platy na služebních místech je vykazován souhrnně za celou báňskou správu.</t>
  </si>
  <si>
    <t>456 411 825*</t>
  </si>
  <si>
    <t>22 089 767**</t>
  </si>
  <si>
    <t>2 949 142 382*</t>
  </si>
  <si>
    <t>86 113 984**</t>
  </si>
  <si>
    <t>ke změně systemizace služebních a pracovních míst s účinností od 1. června 2020 a 1. září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</si>
</sst>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/>
    <xf numFmtId="3" fontId="0" fillId="0" borderId="0" xfId="0" applyNumberFormat="1"/>
    <xf numFmtId="3" fontId="6" fillId="2" borderId="9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0" fillId="0" borderId="0" xfId="0"/>
    <xf numFmtId="0" fontId="6" fillId="0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3" fontId="6" fillId="2" borderId="10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7" borderId="6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 vertical="center"/>
    </xf>
    <xf numFmtId="3" fontId="7" fillId="7" borderId="16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3" fontId="7" fillId="7" borderId="5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5" borderId="16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/>
    </xf>
    <xf numFmtId="3" fontId="13" fillId="1" borderId="2" xfId="0" applyNumberFormat="1" applyFont="1" applyFill="1" applyBorder="1" applyAlignment="1">
      <alignment horizontal="center" vertical="center"/>
    </xf>
    <xf numFmtId="3" fontId="13" fillId="1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0" fillId="0" borderId="0" xfId="0" applyFont="1"/>
    <xf numFmtId="3" fontId="0" fillId="0" borderId="0" xfId="0" applyNumberFormat="1" applyFont="1"/>
    <xf numFmtId="0" fontId="14" fillId="0" borderId="0" xfId="0" applyFont="1" applyAlignment="1">
      <alignment horizontal="left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3" fontId="7" fillId="7" borderId="27" xfId="0" applyNumberFormat="1" applyFont="1" applyFill="1" applyBorder="1" applyAlignment="1">
      <alignment horizontal="center" vertical="center"/>
    </xf>
    <xf numFmtId="3" fontId="7" fillId="7" borderId="14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wrapText="1"/>
    </xf>
    <xf numFmtId="0" fontId="6" fillId="5" borderId="8" xfId="0" applyFont="1" applyFill="1" applyBorder="1" applyAlignment="1">
      <alignment horizontal="center" vertical="center" wrapText="1"/>
    </xf>
    <xf numFmtId="0" fontId="8" fillId="5" borderId="10" xfId="0" applyNumberFormat="1" applyFont="1" applyFill="1" applyBorder="1" applyAlignment="1">
      <alignment wrapText="1"/>
    </xf>
    <xf numFmtId="0" fontId="11" fillId="5" borderId="8" xfId="0" applyFont="1" applyFill="1" applyBorder="1" applyAlignment="1">
      <alignment horizontal="center" vertical="center" wrapText="1"/>
    </xf>
    <xf numFmtId="0" fontId="12" fillId="5" borderId="10" xfId="0" applyNumberFormat="1" applyFont="1" applyFill="1" applyBorder="1" applyAlignment="1">
      <alignment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3" fontId="7" fillId="0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4" fillId="4" borderId="19" xfId="0" applyNumberFormat="1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9" fillId="4" borderId="22" xfId="0" applyNumberFormat="1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wrapText="1"/>
    </xf>
    <xf numFmtId="0" fontId="9" fillId="4" borderId="20" xfId="0" applyNumberFormat="1" applyFont="1" applyFill="1" applyBorder="1" applyAlignment="1">
      <alignment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E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63"/>
  <sheetViews>
    <sheetView showGridLines="0" tabSelected="1" topLeftCell="D1" zoomScale="75" zoomScaleNormal="75" workbookViewId="0">
      <pane ySplit="5" topLeftCell="A15" activePane="bottomLeft" state="frozen"/>
      <selection pane="bottomLeft" activeCell="AI27" sqref="AI27"/>
    </sheetView>
  </sheetViews>
  <sheetFormatPr defaultRowHeight="14.4" x14ac:dyDescent="0.3"/>
  <cols>
    <col min="1" max="1" width="1.6640625" customWidth="1"/>
    <col min="2" max="2" width="6.5546875" customWidth="1"/>
    <col min="3" max="3" width="45" customWidth="1"/>
    <col min="4" max="4" width="15.33203125" customWidth="1"/>
    <col min="5" max="21" width="6.33203125" style="58" customWidth="1"/>
    <col min="22" max="22" width="15.33203125" style="58" customWidth="1"/>
    <col min="23" max="39" width="6.33203125" style="58" customWidth="1"/>
    <col min="40" max="40" width="15" style="58" customWidth="1"/>
    <col min="41" max="42" width="12.88671875" style="58" customWidth="1"/>
  </cols>
  <sheetData>
    <row r="1" spans="2:42" ht="15.6" x14ac:dyDescent="0.3">
      <c r="B1" s="91" t="s">
        <v>83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</row>
    <row r="2" spans="2:42" ht="15.6" x14ac:dyDescent="0.3">
      <c r="B2" s="91" t="s">
        <v>96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</row>
    <row r="3" spans="2:42" ht="39.75" customHeight="1" thickBot="1" x14ac:dyDescent="0.35">
      <c r="B3" s="93" t="s">
        <v>85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</row>
    <row r="4" spans="2:42" ht="20.100000000000001" customHeight="1" x14ac:dyDescent="0.3">
      <c r="B4" s="94" t="s">
        <v>1</v>
      </c>
      <c r="C4" s="96" t="s">
        <v>2</v>
      </c>
      <c r="D4" s="96" t="s">
        <v>3</v>
      </c>
      <c r="E4" s="100" t="s">
        <v>4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2"/>
      <c r="V4" s="98" t="s">
        <v>75</v>
      </c>
      <c r="W4" s="100" t="s">
        <v>4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2"/>
      <c r="AN4" s="98" t="s">
        <v>76</v>
      </c>
      <c r="AO4" s="98" t="s">
        <v>77</v>
      </c>
      <c r="AP4" s="98" t="s">
        <v>78</v>
      </c>
    </row>
    <row r="5" spans="2:42" ht="35.25" customHeight="1" thickBot="1" x14ac:dyDescent="0.35">
      <c r="B5" s="95"/>
      <c r="C5" s="97"/>
      <c r="D5" s="97"/>
      <c r="E5" s="43" t="s">
        <v>73</v>
      </c>
      <c r="F5" s="44" t="s">
        <v>5</v>
      </c>
      <c r="G5" s="44" t="s">
        <v>5</v>
      </c>
      <c r="H5" s="44" t="s">
        <v>5</v>
      </c>
      <c r="I5" s="44" t="s">
        <v>5</v>
      </c>
      <c r="J5" s="44">
        <v>5</v>
      </c>
      <c r="K5" s="44">
        <v>6</v>
      </c>
      <c r="L5" s="44">
        <v>7</v>
      </c>
      <c r="M5" s="44">
        <v>8</v>
      </c>
      <c r="N5" s="44">
        <v>9</v>
      </c>
      <c r="O5" s="44">
        <v>10</v>
      </c>
      <c r="P5" s="44">
        <v>11</v>
      </c>
      <c r="Q5" s="44">
        <v>12</v>
      </c>
      <c r="R5" s="44">
        <v>13</v>
      </c>
      <c r="S5" s="44">
        <v>14</v>
      </c>
      <c r="T5" s="44">
        <v>15</v>
      </c>
      <c r="U5" s="45">
        <v>16</v>
      </c>
      <c r="V5" s="99"/>
      <c r="W5" s="43" t="s">
        <v>73</v>
      </c>
      <c r="X5" s="44" t="s">
        <v>5</v>
      </c>
      <c r="Y5" s="44" t="s">
        <v>5</v>
      </c>
      <c r="Z5" s="44" t="s">
        <v>5</v>
      </c>
      <c r="AA5" s="44" t="s">
        <v>5</v>
      </c>
      <c r="AB5" s="44">
        <v>5</v>
      </c>
      <c r="AC5" s="44">
        <v>6</v>
      </c>
      <c r="AD5" s="44">
        <v>7</v>
      </c>
      <c r="AE5" s="44">
        <v>8</v>
      </c>
      <c r="AF5" s="44">
        <v>9</v>
      </c>
      <c r="AG5" s="44">
        <v>10</v>
      </c>
      <c r="AH5" s="44">
        <v>11</v>
      </c>
      <c r="AI5" s="44">
        <v>12</v>
      </c>
      <c r="AJ5" s="44">
        <v>13</v>
      </c>
      <c r="AK5" s="44">
        <v>14</v>
      </c>
      <c r="AL5" s="44">
        <v>15</v>
      </c>
      <c r="AM5" s="45">
        <v>16</v>
      </c>
      <c r="AN5" s="99"/>
      <c r="AO5" s="99"/>
      <c r="AP5" s="99"/>
    </row>
    <row r="6" spans="2:42" ht="18" customHeight="1" x14ac:dyDescent="0.3">
      <c r="B6" s="8" t="s">
        <v>7</v>
      </c>
      <c r="C6" s="6" t="s">
        <v>6</v>
      </c>
      <c r="D6" s="3">
        <f t="shared" ref="D6:D9" si="0">SUM(E6:U6)</f>
        <v>407</v>
      </c>
      <c r="E6" s="46" t="s">
        <v>0</v>
      </c>
      <c r="F6" s="47" t="s">
        <v>0</v>
      </c>
      <c r="G6" s="47"/>
      <c r="H6" s="47" t="s">
        <v>0</v>
      </c>
      <c r="I6" s="47" t="s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11</v>
      </c>
      <c r="P6" s="48">
        <v>13</v>
      </c>
      <c r="Q6" s="48">
        <v>34</v>
      </c>
      <c r="R6" s="48">
        <v>51</v>
      </c>
      <c r="S6" s="48">
        <v>185</v>
      </c>
      <c r="T6" s="48">
        <v>97</v>
      </c>
      <c r="U6" s="49">
        <v>16</v>
      </c>
      <c r="V6" s="50">
        <f t="shared" ref="V6:V9" si="1">SUM(W6:AM6)</f>
        <v>1462</v>
      </c>
      <c r="W6" s="46" t="s">
        <v>0</v>
      </c>
      <c r="X6" s="47" t="s">
        <v>0</v>
      </c>
      <c r="Y6" s="47"/>
      <c r="Z6" s="47" t="s">
        <v>0</v>
      </c>
      <c r="AA6" s="47" t="s">
        <v>0</v>
      </c>
      <c r="AB6" s="48">
        <v>0</v>
      </c>
      <c r="AC6" s="48">
        <v>1</v>
      </c>
      <c r="AD6" s="48">
        <v>25</v>
      </c>
      <c r="AE6" s="48">
        <v>334</v>
      </c>
      <c r="AF6" s="48">
        <v>196</v>
      </c>
      <c r="AG6" s="48">
        <v>63</v>
      </c>
      <c r="AH6" s="48">
        <v>70</v>
      </c>
      <c r="AI6" s="48">
        <v>354</v>
      </c>
      <c r="AJ6" s="48">
        <v>308</v>
      </c>
      <c r="AK6" s="48">
        <v>109</v>
      </c>
      <c r="AL6" s="48">
        <v>2</v>
      </c>
      <c r="AM6" s="49">
        <v>0</v>
      </c>
      <c r="AN6" s="73">
        <v>914686771</v>
      </c>
      <c r="AO6" s="51">
        <v>1869</v>
      </c>
      <c r="AP6" s="51">
        <v>0</v>
      </c>
    </row>
    <row r="7" spans="2:42" ht="18" customHeight="1" x14ac:dyDescent="0.3">
      <c r="B7" s="8" t="s">
        <v>9</v>
      </c>
      <c r="C7" s="6" t="s">
        <v>8</v>
      </c>
      <c r="D7" s="3">
        <f t="shared" si="0"/>
        <v>187</v>
      </c>
      <c r="E7" s="46" t="s">
        <v>0</v>
      </c>
      <c r="F7" s="47" t="s">
        <v>0</v>
      </c>
      <c r="G7" s="47"/>
      <c r="H7" s="47" t="s">
        <v>0</v>
      </c>
      <c r="I7" s="47" t="s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4</v>
      </c>
      <c r="S7" s="48">
        <v>44</v>
      </c>
      <c r="T7" s="48">
        <v>132</v>
      </c>
      <c r="U7" s="49">
        <v>7</v>
      </c>
      <c r="V7" s="50">
        <f>SUM(W7:AM7)</f>
        <v>1092</v>
      </c>
      <c r="W7" s="46" t="s">
        <v>0</v>
      </c>
      <c r="X7" s="47" t="s">
        <v>0</v>
      </c>
      <c r="Y7" s="47"/>
      <c r="Z7" s="47" t="s">
        <v>0</v>
      </c>
      <c r="AA7" s="47" t="s">
        <v>0</v>
      </c>
      <c r="AB7" s="48">
        <v>0</v>
      </c>
      <c r="AC7" s="48">
        <v>0</v>
      </c>
      <c r="AD7" s="48">
        <v>0</v>
      </c>
      <c r="AE7" s="48">
        <v>0</v>
      </c>
      <c r="AF7" s="48">
        <v>28</v>
      </c>
      <c r="AG7" s="48">
        <v>20</v>
      </c>
      <c r="AH7" s="48">
        <v>13</v>
      </c>
      <c r="AI7" s="48">
        <v>30</v>
      </c>
      <c r="AJ7" s="48">
        <v>247</v>
      </c>
      <c r="AK7" s="48">
        <v>638</v>
      </c>
      <c r="AL7" s="48">
        <v>116</v>
      </c>
      <c r="AM7" s="49">
        <v>0</v>
      </c>
      <c r="AN7" s="73">
        <v>877298761</v>
      </c>
      <c r="AO7" s="51">
        <v>109</v>
      </c>
      <c r="AP7" s="51">
        <v>5</v>
      </c>
    </row>
    <row r="8" spans="2:42" ht="18" customHeight="1" x14ac:dyDescent="0.3">
      <c r="B8" s="9" t="s">
        <v>0</v>
      </c>
      <c r="C8" s="7" t="s">
        <v>10</v>
      </c>
      <c r="D8" s="4">
        <f t="shared" si="0"/>
        <v>8</v>
      </c>
      <c r="E8" s="52" t="s">
        <v>0</v>
      </c>
      <c r="F8" s="53" t="s">
        <v>0</v>
      </c>
      <c r="G8" s="53"/>
      <c r="H8" s="53" t="s">
        <v>0</v>
      </c>
      <c r="I8" s="53" t="s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3</v>
      </c>
      <c r="T8" s="54">
        <v>5</v>
      </c>
      <c r="U8" s="55">
        <v>0</v>
      </c>
      <c r="V8" s="56">
        <f t="shared" si="1"/>
        <v>47</v>
      </c>
      <c r="W8" s="52" t="s">
        <v>0</v>
      </c>
      <c r="X8" s="53" t="s">
        <v>0</v>
      </c>
      <c r="Y8" s="53"/>
      <c r="Z8" s="53" t="s">
        <v>0</v>
      </c>
      <c r="AA8" s="53" t="s">
        <v>0</v>
      </c>
      <c r="AB8" s="54">
        <v>0</v>
      </c>
      <c r="AC8" s="54">
        <v>0</v>
      </c>
      <c r="AD8" s="54">
        <v>0</v>
      </c>
      <c r="AE8" s="54">
        <v>0</v>
      </c>
      <c r="AF8" s="54">
        <v>2</v>
      </c>
      <c r="AG8" s="54">
        <v>0</v>
      </c>
      <c r="AH8" s="54">
        <v>1</v>
      </c>
      <c r="AI8" s="54">
        <v>0</v>
      </c>
      <c r="AJ8" s="54">
        <v>2</v>
      </c>
      <c r="AK8" s="54">
        <v>42</v>
      </c>
      <c r="AL8" s="54">
        <v>0</v>
      </c>
      <c r="AM8" s="55">
        <v>0</v>
      </c>
      <c r="AN8" s="5">
        <v>39160805</v>
      </c>
      <c r="AO8" s="57">
        <v>0</v>
      </c>
      <c r="AP8" s="57">
        <v>1</v>
      </c>
    </row>
    <row r="9" spans="2:42" ht="18" customHeight="1" x14ac:dyDescent="0.3">
      <c r="B9" s="19" t="s">
        <v>11</v>
      </c>
      <c r="C9" s="7" t="s">
        <v>12</v>
      </c>
      <c r="D9" s="4">
        <f t="shared" si="0"/>
        <v>168</v>
      </c>
      <c r="E9" s="52"/>
      <c r="F9" s="53"/>
      <c r="G9" s="53"/>
      <c r="H9" s="53"/>
      <c r="I9" s="53"/>
      <c r="J9" s="69">
        <v>0</v>
      </c>
      <c r="K9" s="69">
        <v>0</v>
      </c>
      <c r="L9" s="69">
        <v>0</v>
      </c>
      <c r="M9" s="69">
        <v>0</v>
      </c>
      <c r="N9" s="69">
        <v>1</v>
      </c>
      <c r="O9" s="69">
        <v>0</v>
      </c>
      <c r="P9" s="69">
        <v>32</v>
      </c>
      <c r="Q9" s="69">
        <v>44</v>
      </c>
      <c r="R9" s="69">
        <v>59</v>
      </c>
      <c r="S9" s="69">
        <v>30</v>
      </c>
      <c r="T9" s="69">
        <v>2</v>
      </c>
      <c r="U9" s="74">
        <v>0</v>
      </c>
      <c r="V9" s="56">
        <f t="shared" si="1"/>
        <v>1475</v>
      </c>
      <c r="W9" s="52"/>
      <c r="X9" s="53"/>
      <c r="Y9" s="53"/>
      <c r="Z9" s="53"/>
      <c r="AA9" s="53"/>
      <c r="AB9" s="75">
        <v>26</v>
      </c>
      <c r="AC9" s="69">
        <v>17</v>
      </c>
      <c r="AD9" s="69">
        <v>22</v>
      </c>
      <c r="AE9" s="69">
        <v>197</v>
      </c>
      <c r="AF9" s="69">
        <v>300</v>
      </c>
      <c r="AG9" s="69">
        <v>361</v>
      </c>
      <c r="AH9" s="69">
        <v>164</v>
      </c>
      <c r="AI9" s="69">
        <v>179</v>
      </c>
      <c r="AJ9" s="69">
        <v>153</v>
      </c>
      <c r="AK9" s="69">
        <v>56</v>
      </c>
      <c r="AL9" s="69">
        <v>0</v>
      </c>
      <c r="AM9" s="74">
        <v>0</v>
      </c>
      <c r="AN9" s="72" t="s">
        <v>94</v>
      </c>
      <c r="AO9" s="5">
        <v>0</v>
      </c>
      <c r="AP9" s="5">
        <v>0</v>
      </c>
    </row>
    <row r="10" spans="2:42" ht="18" customHeight="1" x14ac:dyDescent="0.3">
      <c r="B10" s="9">
        <v>313</v>
      </c>
      <c r="C10" s="7" t="s">
        <v>13</v>
      </c>
      <c r="D10" s="4">
        <f t="shared" ref="D10:D44" si="2">SUM(E10:U10)</f>
        <v>1003</v>
      </c>
      <c r="E10" s="52"/>
      <c r="F10" s="53"/>
      <c r="G10" s="53"/>
      <c r="H10" s="53"/>
      <c r="I10" s="53"/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1</v>
      </c>
      <c r="P10" s="10">
        <v>833</v>
      </c>
      <c r="Q10" s="10">
        <v>133</v>
      </c>
      <c r="R10" s="10">
        <v>33</v>
      </c>
      <c r="S10" s="10">
        <v>2</v>
      </c>
      <c r="T10" s="10">
        <v>1</v>
      </c>
      <c r="U10" s="76">
        <v>0</v>
      </c>
      <c r="V10" s="56">
        <f t="shared" ref="V10:V44" si="3">SUM(W10:AM10)</f>
        <v>10192</v>
      </c>
      <c r="W10" s="52"/>
      <c r="X10" s="53"/>
      <c r="Y10" s="53"/>
      <c r="Z10" s="53"/>
      <c r="AA10" s="53"/>
      <c r="AB10" s="54">
        <v>0</v>
      </c>
      <c r="AC10" s="54">
        <v>0</v>
      </c>
      <c r="AD10" s="54">
        <v>0</v>
      </c>
      <c r="AE10" s="54">
        <v>101</v>
      </c>
      <c r="AF10" s="54">
        <v>6959</v>
      </c>
      <c r="AG10" s="54">
        <v>2622</v>
      </c>
      <c r="AH10" s="54">
        <v>416</v>
      </c>
      <c r="AI10" s="54">
        <v>62</v>
      </c>
      <c r="AJ10" s="54">
        <v>32</v>
      </c>
      <c r="AK10" s="54">
        <v>0</v>
      </c>
      <c r="AL10" s="54">
        <v>0</v>
      </c>
      <c r="AM10" s="55">
        <v>0</v>
      </c>
      <c r="AN10" s="5">
        <v>4162000602</v>
      </c>
      <c r="AO10" s="57">
        <v>0</v>
      </c>
      <c r="AP10" s="57">
        <v>0</v>
      </c>
    </row>
    <row r="11" spans="2:42" ht="18" customHeight="1" x14ac:dyDescent="0.3">
      <c r="B11" s="8" t="s">
        <v>15</v>
      </c>
      <c r="C11" s="6" t="s">
        <v>14</v>
      </c>
      <c r="D11" s="3">
        <f t="shared" si="2"/>
        <v>276</v>
      </c>
      <c r="E11" s="46"/>
      <c r="F11" s="47"/>
      <c r="G11" s="47"/>
      <c r="H11" s="47"/>
      <c r="I11" s="47"/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1</v>
      </c>
      <c r="Q11" s="48">
        <v>0</v>
      </c>
      <c r="R11" s="48">
        <v>62</v>
      </c>
      <c r="S11" s="48">
        <v>112</v>
      </c>
      <c r="T11" s="48">
        <v>92</v>
      </c>
      <c r="U11" s="49">
        <v>9</v>
      </c>
      <c r="V11" s="50">
        <f t="shared" si="3"/>
        <v>2294</v>
      </c>
      <c r="W11" s="46"/>
      <c r="X11" s="47"/>
      <c r="Y11" s="47"/>
      <c r="Z11" s="47"/>
      <c r="AA11" s="47"/>
      <c r="AB11" s="48">
        <v>0</v>
      </c>
      <c r="AC11" s="48">
        <v>0</v>
      </c>
      <c r="AD11" s="48">
        <v>23</v>
      </c>
      <c r="AE11" s="48">
        <v>155</v>
      </c>
      <c r="AF11" s="48">
        <v>369</v>
      </c>
      <c r="AG11" s="48">
        <v>103</v>
      </c>
      <c r="AH11" s="48">
        <v>53</v>
      </c>
      <c r="AI11" s="48">
        <v>510</v>
      </c>
      <c r="AJ11" s="48">
        <v>580</v>
      </c>
      <c r="AK11" s="48">
        <v>458</v>
      </c>
      <c r="AL11" s="48">
        <v>43</v>
      </c>
      <c r="AM11" s="49">
        <v>0</v>
      </c>
      <c r="AN11" s="73">
        <v>1290492283</v>
      </c>
      <c r="AO11" s="51">
        <v>1324</v>
      </c>
      <c r="AP11" s="51">
        <v>14</v>
      </c>
    </row>
    <row r="12" spans="2:42" ht="18" customHeight="1" x14ac:dyDescent="0.3">
      <c r="B12" s="9" t="s">
        <v>0</v>
      </c>
      <c r="C12" s="7" t="s">
        <v>16</v>
      </c>
      <c r="D12" s="4">
        <f t="shared" si="2"/>
        <v>13</v>
      </c>
      <c r="E12" s="52"/>
      <c r="F12" s="53"/>
      <c r="G12" s="53"/>
      <c r="H12" s="53"/>
      <c r="I12" s="53"/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1</v>
      </c>
      <c r="P12" s="54">
        <v>0</v>
      </c>
      <c r="Q12" s="54">
        <v>1</v>
      </c>
      <c r="R12" s="54">
        <v>7</v>
      </c>
      <c r="S12" s="54">
        <v>4</v>
      </c>
      <c r="T12" s="54">
        <v>0</v>
      </c>
      <c r="U12" s="55">
        <v>0</v>
      </c>
      <c r="V12" s="56">
        <f t="shared" si="3"/>
        <v>35</v>
      </c>
      <c r="W12" s="52"/>
      <c r="X12" s="53"/>
      <c r="Y12" s="53"/>
      <c r="Z12" s="53"/>
      <c r="AA12" s="53"/>
      <c r="AB12" s="54">
        <v>0</v>
      </c>
      <c r="AC12" s="54">
        <v>0</v>
      </c>
      <c r="AD12" s="54">
        <v>0</v>
      </c>
      <c r="AE12" s="54">
        <v>0</v>
      </c>
      <c r="AF12" s="54">
        <v>10</v>
      </c>
      <c r="AG12" s="54">
        <v>3</v>
      </c>
      <c r="AH12" s="54">
        <v>4</v>
      </c>
      <c r="AI12" s="54">
        <v>10</v>
      </c>
      <c r="AJ12" s="54">
        <v>8</v>
      </c>
      <c r="AK12" s="54">
        <v>0</v>
      </c>
      <c r="AL12" s="54">
        <v>0</v>
      </c>
      <c r="AM12" s="55">
        <v>0</v>
      </c>
      <c r="AN12" s="5">
        <v>21992255</v>
      </c>
      <c r="AO12" s="57">
        <v>0</v>
      </c>
      <c r="AP12" s="57">
        <v>0</v>
      </c>
    </row>
    <row r="13" spans="2:42" ht="18" customHeight="1" x14ac:dyDescent="0.3">
      <c r="B13" s="9" t="s">
        <v>0</v>
      </c>
      <c r="C13" s="7" t="s">
        <v>17</v>
      </c>
      <c r="D13" s="4">
        <f t="shared" si="2"/>
        <v>15</v>
      </c>
      <c r="E13" s="52"/>
      <c r="F13" s="53"/>
      <c r="G13" s="53"/>
      <c r="H13" s="53"/>
      <c r="I13" s="53"/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1</v>
      </c>
      <c r="R13" s="54">
        <v>12</v>
      </c>
      <c r="S13" s="54">
        <v>2</v>
      </c>
      <c r="T13" s="54">
        <v>0</v>
      </c>
      <c r="U13" s="55">
        <v>0</v>
      </c>
      <c r="V13" s="56">
        <f t="shared" si="3"/>
        <v>70</v>
      </c>
      <c r="W13" s="52"/>
      <c r="X13" s="53"/>
      <c r="Y13" s="53"/>
      <c r="Z13" s="53"/>
      <c r="AA13" s="53"/>
      <c r="AB13" s="54">
        <v>0</v>
      </c>
      <c r="AC13" s="54">
        <v>0</v>
      </c>
      <c r="AD13" s="54">
        <v>0</v>
      </c>
      <c r="AE13" s="54">
        <v>14</v>
      </c>
      <c r="AF13" s="54">
        <v>14</v>
      </c>
      <c r="AG13" s="54">
        <v>13</v>
      </c>
      <c r="AH13" s="54">
        <v>13</v>
      </c>
      <c r="AI13" s="54">
        <v>14</v>
      </c>
      <c r="AJ13" s="54">
        <v>2</v>
      </c>
      <c r="AK13" s="54">
        <v>0</v>
      </c>
      <c r="AL13" s="54">
        <v>0</v>
      </c>
      <c r="AM13" s="55">
        <v>0</v>
      </c>
      <c r="AN13" s="5">
        <v>37156980</v>
      </c>
      <c r="AO13" s="57">
        <v>0</v>
      </c>
      <c r="AP13" s="57">
        <v>0</v>
      </c>
    </row>
    <row r="14" spans="2:42" ht="18" customHeight="1" x14ac:dyDescent="0.3">
      <c r="B14" s="9" t="s">
        <v>0</v>
      </c>
      <c r="C14" s="7" t="s">
        <v>18</v>
      </c>
      <c r="D14" s="4">
        <f t="shared" si="2"/>
        <v>17</v>
      </c>
      <c r="E14" s="52"/>
      <c r="F14" s="53"/>
      <c r="G14" s="53"/>
      <c r="H14" s="53"/>
      <c r="I14" s="53"/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1</v>
      </c>
      <c r="Q14" s="54">
        <v>0</v>
      </c>
      <c r="R14" s="54">
        <v>14</v>
      </c>
      <c r="S14" s="54">
        <v>2</v>
      </c>
      <c r="T14" s="54">
        <v>0</v>
      </c>
      <c r="U14" s="55">
        <v>0</v>
      </c>
      <c r="V14" s="56">
        <f t="shared" si="3"/>
        <v>81</v>
      </c>
      <c r="W14" s="52"/>
      <c r="X14" s="53"/>
      <c r="Y14" s="53"/>
      <c r="Z14" s="53"/>
      <c r="AA14" s="53"/>
      <c r="AB14" s="54">
        <v>0</v>
      </c>
      <c r="AC14" s="54">
        <v>0</v>
      </c>
      <c r="AD14" s="54">
        <v>0</v>
      </c>
      <c r="AE14" s="54">
        <v>12</v>
      </c>
      <c r="AF14" s="54">
        <v>22</v>
      </c>
      <c r="AG14" s="54">
        <v>6</v>
      </c>
      <c r="AH14" s="54">
        <v>25</v>
      </c>
      <c r="AI14" s="54">
        <v>14</v>
      </c>
      <c r="AJ14" s="54">
        <v>2</v>
      </c>
      <c r="AK14" s="54">
        <v>0</v>
      </c>
      <c r="AL14" s="54">
        <v>0</v>
      </c>
      <c r="AM14" s="55">
        <v>0</v>
      </c>
      <c r="AN14" s="5">
        <v>42731184</v>
      </c>
      <c r="AO14" s="57">
        <v>0</v>
      </c>
      <c r="AP14" s="57">
        <v>0</v>
      </c>
    </row>
    <row r="15" spans="2:42" ht="18" customHeight="1" x14ac:dyDescent="0.3">
      <c r="B15" s="9" t="s">
        <v>0</v>
      </c>
      <c r="C15" s="7" t="s">
        <v>19</v>
      </c>
      <c r="D15" s="4">
        <f t="shared" si="2"/>
        <v>14</v>
      </c>
      <c r="E15" s="52"/>
      <c r="F15" s="53"/>
      <c r="G15" s="53"/>
      <c r="H15" s="53"/>
      <c r="I15" s="53"/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12</v>
      </c>
      <c r="S15" s="54">
        <v>2</v>
      </c>
      <c r="T15" s="54">
        <v>0</v>
      </c>
      <c r="U15" s="55">
        <v>0</v>
      </c>
      <c r="V15" s="56">
        <f t="shared" si="3"/>
        <v>79</v>
      </c>
      <c r="W15" s="52"/>
      <c r="X15" s="53"/>
      <c r="Y15" s="53"/>
      <c r="Z15" s="53"/>
      <c r="AA15" s="53"/>
      <c r="AB15" s="54">
        <v>0</v>
      </c>
      <c r="AC15" s="54">
        <v>0</v>
      </c>
      <c r="AD15" s="54">
        <v>0</v>
      </c>
      <c r="AE15" s="54">
        <v>0</v>
      </c>
      <c r="AF15" s="54">
        <v>15</v>
      </c>
      <c r="AG15" s="54">
        <v>12</v>
      </c>
      <c r="AH15" s="54">
        <v>35</v>
      </c>
      <c r="AI15" s="54">
        <v>15</v>
      </c>
      <c r="AJ15" s="54">
        <v>2</v>
      </c>
      <c r="AK15" s="54">
        <v>0</v>
      </c>
      <c r="AL15" s="54">
        <v>0</v>
      </c>
      <c r="AM15" s="55">
        <v>0</v>
      </c>
      <c r="AN15" s="5">
        <v>41955492</v>
      </c>
      <c r="AO15" s="57">
        <v>0</v>
      </c>
      <c r="AP15" s="57">
        <v>0</v>
      </c>
    </row>
    <row r="16" spans="2:42" ht="18" customHeight="1" x14ac:dyDescent="0.3">
      <c r="B16" s="9" t="s">
        <v>0</v>
      </c>
      <c r="C16" s="7" t="s">
        <v>20</v>
      </c>
      <c r="D16" s="4">
        <f t="shared" si="2"/>
        <v>22</v>
      </c>
      <c r="E16" s="52"/>
      <c r="F16" s="53"/>
      <c r="G16" s="53"/>
      <c r="H16" s="53"/>
      <c r="I16" s="53"/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20</v>
      </c>
      <c r="S16" s="54">
        <v>2</v>
      </c>
      <c r="T16" s="54">
        <v>0</v>
      </c>
      <c r="U16" s="55">
        <v>0</v>
      </c>
      <c r="V16" s="56">
        <f t="shared" si="3"/>
        <v>103</v>
      </c>
      <c r="W16" s="52"/>
      <c r="X16" s="53"/>
      <c r="Y16" s="53"/>
      <c r="Z16" s="53"/>
      <c r="AA16" s="53"/>
      <c r="AB16" s="54">
        <v>0</v>
      </c>
      <c r="AC16" s="54">
        <v>0</v>
      </c>
      <c r="AD16" s="54">
        <v>0</v>
      </c>
      <c r="AE16" s="54">
        <v>5</v>
      </c>
      <c r="AF16" s="54">
        <v>32</v>
      </c>
      <c r="AG16" s="54">
        <v>10</v>
      </c>
      <c r="AH16" s="54">
        <v>20</v>
      </c>
      <c r="AI16" s="54">
        <v>32</v>
      </c>
      <c r="AJ16" s="54">
        <v>4</v>
      </c>
      <c r="AK16" s="54">
        <v>0</v>
      </c>
      <c r="AL16" s="54">
        <v>0</v>
      </c>
      <c r="AM16" s="55">
        <v>0</v>
      </c>
      <c r="AN16" s="5">
        <v>57031822</v>
      </c>
      <c r="AO16" s="57">
        <v>0</v>
      </c>
      <c r="AP16" s="57">
        <v>0</v>
      </c>
    </row>
    <row r="17" spans="2:42" ht="18" customHeight="1" x14ac:dyDescent="0.3">
      <c r="B17" s="19">
        <v>315</v>
      </c>
      <c r="C17" s="7" t="s">
        <v>21</v>
      </c>
      <c r="D17" s="4">
        <f t="shared" si="2"/>
        <v>119</v>
      </c>
      <c r="E17" s="52"/>
      <c r="F17" s="53"/>
      <c r="G17" s="53"/>
      <c r="H17" s="53"/>
      <c r="I17" s="53"/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3</v>
      </c>
      <c r="Q17" s="54">
        <v>57</v>
      </c>
      <c r="R17" s="54">
        <v>51</v>
      </c>
      <c r="S17" s="54">
        <v>5</v>
      </c>
      <c r="T17" s="54">
        <v>3</v>
      </c>
      <c r="U17" s="55">
        <v>0</v>
      </c>
      <c r="V17" s="56">
        <f t="shared" si="3"/>
        <v>458</v>
      </c>
      <c r="W17" s="52"/>
      <c r="X17" s="53"/>
      <c r="Y17" s="53"/>
      <c r="Z17" s="53"/>
      <c r="AA17" s="53"/>
      <c r="AB17" s="54">
        <v>0</v>
      </c>
      <c r="AC17" s="54">
        <v>0</v>
      </c>
      <c r="AD17" s="54">
        <v>0</v>
      </c>
      <c r="AE17" s="54">
        <v>0</v>
      </c>
      <c r="AF17" s="54">
        <v>2</v>
      </c>
      <c r="AG17" s="54">
        <v>6</v>
      </c>
      <c r="AH17" s="54">
        <v>42</v>
      </c>
      <c r="AI17" s="54">
        <v>398</v>
      </c>
      <c r="AJ17" s="54">
        <v>10</v>
      </c>
      <c r="AK17" s="54">
        <v>0</v>
      </c>
      <c r="AL17" s="54">
        <v>0</v>
      </c>
      <c r="AM17" s="55">
        <v>0</v>
      </c>
      <c r="AN17" s="5">
        <v>235731203</v>
      </c>
      <c r="AO17" s="57">
        <v>0</v>
      </c>
      <c r="AP17" s="57">
        <v>0</v>
      </c>
    </row>
    <row r="18" spans="2:42" ht="18" customHeight="1" x14ac:dyDescent="0.3">
      <c r="B18" s="8" t="s">
        <v>23</v>
      </c>
      <c r="C18" s="6" t="s">
        <v>22</v>
      </c>
      <c r="D18" s="3">
        <f t="shared" si="2"/>
        <v>108</v>
      </c>
      <c r="E18" s="46"/>
      <c r="F18" s="47"/>
      <c r="G18" s="47"/>
      <c r="H18" s="47"/>
      <c r="I18" s="47"/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1</v>
      </c>
      <c r="R18" s="48">
        <v>4</v>
      </c>
      <c r="S18" s="48">
        <v>37</v>
      </c>
      <c r="T18" s="48">
        <v>59</v>
      </c>
      <c r="U18" s="49">
        <v>7</v>
      </c>
      <c r="V18" s="50">
        <f t="shared" si="3"/>
        <v>502</v>
      </c>
      <c r="W18" s="46"/>
      <c r="X18" s="47"/>
      <c r="Y18" s="47"/>
      <c r="Z18" s="47"/>
      <c r="AA18" s="47"/>
      <c r="AB18" s="48">
        <v>0</v>
      </c>
      <c r="AC18" s="48">
        <v>0</v>
      </c>
      <c r="AD18" s="48">
        <v>0</v>
      </c>
      <c r="AE18" s="48">
        <v>0</v>
      </c>
      <c r="AF18" s="48">
        <v>1</v>
      </c>
      <c r="AG18" s="48">
        <v>4</v>
      </c>
      <c r="AH18" s="48">
        <v>10</v>
      </c>
      <c r="AI18" s="48">
        <v>8</v>
      </c>
      <c r="AJ18" s="48">
        <v>130</v>
      </c>
      <c r="AK18" s="48">
        <v>326</v>
      </c>
      <c r="AL18" s="48">
        <v>23</v>
      </c>
      <c r="AM18" s="49">
        <v>0</v>
      </c>
      <c r="AN18" s="73">
        <v>348165195</v>
      </c>
      <c r="AO18" s="51">
        <v>20</v>
      </c>
      <c r="AP18" s="51">
        <v>3</v>
      </c>
    </row>
    <row r="19" spans="2:42" ht="18" customHeight="1" x14ac:dyDescent="0.3">
      <c r="B19" s="9" t="s">
        <v>0</v>
      </c>
      <c r="C19" s="7" t="s">
        <v>24</v>
      </c>
      <c r="D19" s="4">
        <f t="shared" si="2"/>
        <v>71</v>
      </c>
      <c r="E19" s="52"/>
      <c r="F19" s="53"/>
      <c r="G19" s="53"/>
      <c r="H19" s="53"/>
      <c r="I19" s="53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1</v>
      </c>
      <c r="R19" s="54">
        <v>50</v>
      </c>
      <c r="S19" s="54">
        <v>18</v>
      </c>
      <c r="T19" s="54">
        <v>2</v>
      </c>
      <c r="U19" s="55">
        <v>0</v>
      </c>
      <c r="V19" s="56">
        <f t="shared" si="3"/>
        <v>498</v>
      </c>
      <c r="W19" s="52"/>
      <c r="X19" s="53"/>
      <c r="Y19" s="53"/>
      <c r="Z19" s="53"/>
      <c r="AA19" s="53"/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14</v>
      </c>
      <c r="AH19" s="54">
        <v>1</v>
      </c>
      <c r="AI19" s="54">
        <v>379</v>
      </c>
      <c r="AJ19" s="54">
        <v>104</v>
      </c>
      <c r="AK19" s="54">
        <v>0</v>
      </c>
      <c r="AL19" s="54">
        <v>0</v>
      </c>
      <c r="AM19" s="55">
        <v>0</v>
      </c>
      <c r="AN19" s="5">
        <v>316152907</v>
      </c>
      <c r="AO19" s="57">
        <v>1</v>
      </c>
      <c r="AP19" s="57">
        <v>0</v>
      </c>
    </row>
    <row r="20" spans="2:42" ht="18" customHeight="1" x14ac:dyDescent="0.3">
      <c r="B20" s="8" t="s">
        <v>26</v>
      </c>
      <c r="C20" s="6" t="s">
        <v>25</v>
      </c>
      <c r="D20" s="3">
        <f t="shared" si="2"/>
        <v>158</v>
      </c>
      <c r="E20" s="46"/>
      <c r="F20" s="47"/>
      <c r="G20" s="47"/>
      <c r="H20" s="47"/>
      <c r="I20" s="47"/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2</v>
      </c>
      <c r="R20" s="48">
        <v>20</v>
      </c>
      <c r="S20" s="48">
        <v>106</v>
      </c>
      <c r="T20" s="48">
        <v>22</v>
      </c>
      <c r="U20" s="49">
        <v>8</v>
      </c>
      <c r="V20" s="50">
        <f t="shared" si="3"/>
        <v>602</v>
      </c>
      <c r="W20" s="46"/>
      <c r="X20" s="47"/>
      <c r="Y20" s="47"/>
      <c r="Z20" s="47"/>
      <c r="AA20" s="47"/>
      <c r="AB20" s="48">
        <v>1</v>
      </c>
      <c r="AC20" s="48">
        <v>0</v>
      </c>
      <c r="AD20" s="48">
        <v>0</v>
      </c>
      <c r="AE20" s="48">
        <v>12</v>
      </c>
      <c r="AF20" s="48">
        <v>17</v>
      </c>
      <c r="AG20" s="48">
        <v>24</v>
      </c>
      <c r="AH20" s="48">
        <v>16</v>
      </c>
      <c r="AI20" s="48">
        <v>100</v>
      </c>
      <c r="AJ20" s="48">
        <v>396</v>
      </c>
      <c r="AK20" s="48">
        <v>34</v>
      </c>
      <c r="AL20" s="48">
        <v>2</v>
      </c>
      <c r="AM20" s="49">
        <v>0</v>
      </c>
      <c r="AN20" s="73">
        <v>488102004</v>
      </c>
      <c r="AO20" s="51">
        <v>1</v>
      </c>
      <c r="AP20" s="51">
        <v>0</v>
      </c>
    </row>
    <row r="21" spans="2:42" ht="18" customHeight="1" x14ac:dyDescent="0.3">
      <c r="B21" s="9" t="s">
        <v>0</v>
      </c>
      <c r="C21" s="7" t="s">
        <v>27</v>
      </c>
      <c r="D21" s="4">
        <f t="shared" si="2"/>
        <v>15</v>
      </c>
      <c r="E21" s="52"/>
      <c r="F21" s="53"/>
      <c r="G21" s="53"/>
      <c r="H21" s="53"/>
      <c r="I21" s="53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7</v>
      </c>
      <c r="S21" s="54">
        <v>7</v>
      </c>
      <c r="T21" s="54">
        <v>1</v>
      </c>
      <c r="U21" s="55">
        <v>0</v>
      </c>
      <c r="V21" s="56">
        <f t="shared" si="3"/>
        <v>30</v>
      </c>
      <c r="W21" s="52"/>
      <c r="X21" s="53"/>
      <c r="Y21" s="53"/>
      <c r="Z21" s="53"/>
      <c r="AA21" s="53"/>
      <c r="AB21" s="54">
        <v>0</v>
      </c>
      <c r="AC21" s="54">
        <v>0</v>
      </c>
      <c r="AD21" s="54">
        <v>0</v>
      </c>
      <c r="AE21" s="54">
        <v>0</v>
      </c>
      <c r="AF21" s="54">
        <v>5</v>
      </c>
      <c r="AG21" s="54">
        <v>2</v>
      </c>
      <c r="AH21" s="54">
        <v>1</v>
      </c>
      <c r="AI21" s="54">
        <v>15</v>
      </c>
      <c r="AJ21" s="54">
        <v>7</v>
      </c>
      <c r="AK21" s="54">
        <v>0</v>
      </c>
      <c r="AL21" s="54">
        <v>0</v>
      </c>
      <c r="AM21" s="55">
        <v>0</v>
      </c>
      <c r="AN21" s="5">
        <v>24801442</v>
      </c>
      <c r="AO21" s="57">
        <v>0</v>
      </c>
      <c r="AP21" s="57">
        <v>0</v>
      </c>
    </row>
    <row r="22" spans="2:42" ht="18" customHeight="1" x14ac:dyDescent="0.3">
      <c r="B22" s="8" t="s">
        <v>29</v>
      </c>
      <c r="C22" s="6" t="s">
        <v>28</v>
      </c>
      <c r="D22" s="3">
        <f t="shared" si="2"/>
        <v>88</v>
      </c>
      <c r="E22" s="46"/>
      <c r="F22" s="47"/>
      <c r="G22" s="47"/>
      <c r="H22" s="47"/>
      <c r="I22" s="47"/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15</v>
      </c>
      <c r="S22" s="48">
        <v>56</v>
      </c>
      <c r="T22" s="48">
        <v>12</v>
      </c>
      <c r="U22" s="49">
        <v>5</v>
      </c>
      <c r="V22" s="50">
        <f t="shared" si="3"/>
        <v>303</v>
      </c>
      <c r="W22" s="46"/>
      <c r="X22" s="47"/>
      <c r="Y22" s="47"/>
      <c r="Z22" s="47"/>
      <c r="AA22" s="47"/>
      <c r="AB22" s="48">
        <v>0</v>
      </c>
      <c r="AC22" s="48">
        <v>0</v>
      </c>
      <c r="AD22" s="48">
        <v>0</v>
      </c>
      <c r="AE22" s="48">
        <v>1</v>
      </c>
      <c r="AF22" s="48">
        <v>8</v>
      </c>
      <c r="AG22" s="48">
        <v>11</v>
      </c>
      <c r="AH22" s="48">
        <v>11</v>
      </c>
      <c r="AI22" s="48">
        <v>13</v>
      </c>
      <c r="AJ22" s="48">
        <v>233</v>
      </c>
      <c r="AK22" s="48">
        <v>25</v>
      </c>
      <c r="AL22" s="48">
        <v>1</v>
      </c>
      <c r="AM22" s="49">
        <v>0</v>
      </c>
      <c r="AN22" s="73">
        <v>261887294</v>
      </c>
      <c r="AO22" s="51">
        <v>7</v>
      </c>
      <c r="AP22" s="51">
        <v>5</v>
      </c>
    </row>
    <row r="23" spans="2:42" ht="18" customHeight="1" x14ac:dyDescent="0.3">
      <c r="B23" s="9" t="s">
        <v>0</v>
      </c>
      <c r="C23" s="7" t="s">
        <v>30</v>
      </c>
      <c r="D23" s="4">
        <f t="shared" si="2"/>
        <v>28</v>
      </c>
      <c r="E23" s="52"/>
      <c r="F23" s="53"/>
      <c r="G23" s="53"/>
      <c r="H23" s="53"/>
      <c r="I23" s="53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7</v>
      </c>
      <c r="Q23" s="54">
        <v>15</v>
      </c>
      <c r="R23" s="54">
        <v>5</v>
      </c>
      <c r="S23" s="54">
        <v>1</v>
      </c>
      <c r="T23" s="54">
        <v>0</v>
      </c>
      <c r="U23" s="55">
        <v>0</v>
      </c>
      <c r="V23" s="56">
        <f t="shared" si="3"/>
        <v>70</v>
      </c>
      <c r="W23" s="52"/>
      <c r="X23" s="53"/>
      <c r="Y23" s="53"/>
      <c r="Z23" s="53"/>
      <c r="AA23" s="53"/>
      <c r="AB23" s="54">
        <v>0</v>
      </c>
      <c r="AC23" s="54">
        <v>0</v>
      </c>
      <c r="AD23" s="54">
        <v>0</v>
      </c>
      <c r="AE23" s="54">
        <v>0</v>
      </c>
      <c r="AF23" s="54">
        <v>3</v>
      </c>
      <c r="AG23" s="54">
        <v>3</v>
      </c>
      <c r="AH23" s="54">
        <v>54</v>
      </c>
      <c r="AI23" s="54">
        <v>9</v>
      </c>
      <c r="AJ23" s="54">
        <v>1</v>
      </c>
      <c r="AK23" s="54">
        <v>0</v>
      </c>
      <c r="AL23" s="54">
        <v>0</v>
      </c>
      <c r="AM23" s="55">
        <v>0</v>
      </c>
      <c r="AN23" s="5">
        <v>50555500</v>
      </c>
      <c r="AO23" s="57">
        <v>0</v>
      </c>
      <c r="AP23" s="57">
        <v>0</v>
      </c>
    </row>
    <row r="24" spans="2:42" ht="18" customHeight="1" x14ac:dyDescent="0.3">
      <c r="B24" s="9" t="s">
        <v>0</v>
      </c>
      <c r="C24" s="7" t="s">
        <v>31</v>
      </c>
      <c r="D24" s="4">
        <f t="shared" si="2"/>
        <v>23</v>
      </c>
      <c r="E24" s="52"/>
      <c r="F24" s="53"/>
      <c r="G24" s="53"/>
      <c r="H24" s="53"/>
      <c r="I24" s="53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1</v>
      </c>
      <c r="R24" s="54">
        <v>4</v>
      </c>
      <c r="S24" s="54">
        <v>11</v>
      </c>
      <c r="T24" s="54">
        <v>5</v>
      </c>
      <c r="U24" s="55">
        <v>2</v>
      </c>
      <c r="V24" s="56">
        <f t="shared" si="3"/>
        <v>99</v>
      </c>
      <c r="W24" s="52"/>
      <c r="X24" s="53"/>
      <c r="Y24" s="53"/>
      <c r="Z24" s="53"/>
      <c r="AA24" s="53"/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6</v>
      </c>
      <c r="AI24" s="54">
        <v>57</v>
      </c>
      <c r="AJ24" s="54">
        <v>35</v>
      </c>
      <c r="AK24" s="54">
        <v>1</v>
      </c>
      <c r="AL24" s="54">
        <v>0</v>
      </c>
      <c r="AM24" s="55">
        <v>0</v>
      </c>
      <c r="AN24" s="5">
        <v>101900924</v>
      </c>
      <c r="AO24" s="57">
        <v>0</v>
      </c>
      <c r="AP24" s="57">
        <v>0</v>
      </c>
    </row>
    <row r="25" spans="2:42" ht="18" customHeight="1" x14ac:dyDescent="0.3">
      <c r="B25" s="8" t="s">
        <v>33</v>
      </c>
      <c r="C25" s="6" t="s">
        <v>32</v>
      </c>
      <c r="D25" s="3">
        <f t="shared" si="2"/>
        <v>78</v>
      </c>
      <c r="E25" s="46"/>
      <c r="F25" s="47"/>
      <c r="G25" s="47"/>
      <c r="H25" s="47"/>
      <c r="I25" s="47"/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1</v>
      </c>
      <c r="Q25" s="48">
        <v>0</v>
      </c>
      <c r="R25" s="48">
        <v>28</v>
      </c>
      <c r="S25" s="48">
        <v>42</v>
      </c>
      <c r="T25" s="48">
        <v>7</v>
      </c>
      <c r="U25" s="49">
        <v>0</v>
      </c>
      <c r="V25" s="50">
        <f t="shared" si="3"/>
        <v>518</v>
      </c>
      <c r="W25" s="46"/>
      <c r="X25" s="47"/>
      <c r="Y25" s="47"/>
      <c r="Z25" s="47"/>
      <c r="AA25" s="47"/>
      <c r="AB25" s="48">
        <v>1</v>
      </c>
      <c r="AC25" s="48">
        <v>5</v>
      </c>
      <c r="AD25" s="48">
        <v>0</v>
      </c>
      <c r="AE25" s="48">
        <v>28</v>
      </c>
      <c r="AF25" s="48">
        <v>123</v>
      </c>
      <c r="AG25" s="48">
        <v>21</v>
      </c>
      <c r="AH25" s="48">
        <v>48</v>
      </c>
      <c r="AI25" s="48">
        <v>77</v>
      </c>
      <c r="AJ25" s="48">
        <v>144</v>
      </c>
      <c r="AK25" s="48">
        <v>71</v>
      </c>
      <c r="AL25" s="48">
        <v>0</v>
      </c>
      <c r="AM25" s="49">
        <v>0</v>
      </c>
      <c r="AN25" s="73">
        <v>298724011</v>
      </c>
      <c r="AO25" s="51">
        <v>0</v>
      </c>
      <c r="AP25" s="51">
        <v>0</v>
      </c>
    </row>
    <row r="26" spans="2:42" ht="18" customHeight="1" x14ac:dyDescent="0.3">
      <c r="B26" s="19" t="s">
        <v>34</v>
      </c>
      <c r="C26" s="7" t="s">
        <v>35</v>
      </c>
      <c r="D26" s="4">
        <f t="shared" si="2"/>
        <v>81</v>
      </c>
      <c r="E26" s="52"/>
      <c r="F26" s="53"/>
      <c r="G26" s="53"/>
      <c r="H26" s="53"/>
      <c r="I26" s="53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2</v>
      </c>
      <c r="P26" s="54">
        <v>0</v>
      </c>
      <c r="Q26" s="54">
        <v>4</v>
      </c>
      <c r="R26" s="54">
        <v>44</v>
      </c>
      <c r="S26" s="54">
        <v>19</v>
      </c>
      <c r="T26" s="54">
        <v>12</v>
      </c>
      <c r="U26" s="55">
        <v>0</v>
      </c>
      <c r="V26" s="56">
        <f t="shared" si="3"/>
        <v>439</v>
      </c>
      <c r="W26" s="52"/>
      <c r="X26" s="53"/>
      <c r="Y26" s="53"/>
      <c r="Z26" s="53"/>
      <c r="AA26" s="53"/>
      <c r="AB26" s="54">
        <v>0</v>
      </c>
      <c r="AC26" s="54">
        <v>0</v>
      </c>
      <c r="AD26" s="54">
        <v>0</v>
      </c>
      <c r="AE26" s="54">
        <v>3</v>
      </c>
      <c r="AF26" s="54">
        <v>3</v>
      </c>
      <c r="AG26" s="54">
        <v>78</v>
      </c>
      <c r="AH26" s="54">
        <v>179</v>
      </c>
      <c r="AI26" s="54">
        <v>119</v>
      </c>
      <c r="AJ26" s="54">
        <v>57</v>
      </c>
      <c r="AK26" s="54">
        <v>0</v>
      </c>
      <c r="AL26" s="54">
        <v>0</v>
      </c>
      <c r="AM26" s="55">
        <v>0</v>
      </c>
      <c r="AN26" s="5">
        <v>259591882</v>
      </c>
      <c r="AO26" s="57">
        <v>0</v>
      </c>
      <c r="AP26" s="57">
        <v>0</v>
      </c>
    </row>
    <row r="27" spans="2:42" ht="18" customHeight="1" x14ac:dyDescent="0.3">
      <c r="B27" s="8" t="s">
        <v>37</v>
      </c>
      <c r="C27" s="6" t="s">
        <v>36</v>
      </c>
      <c r="D27" s="3">
        <f t="shared" si="2"/>
        <v>136</v>
      </c>
      <c r="E27" s="46"/>
      <c r="F27" s="47"/>
      <c r="G27" s="47"/>
      <c r="H27" s="47"/>
      <c r="I27" s="47"/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2</v>
      </c>
      <c r="R27" s="48">
        <v>13</v>
      </c>
      <c r="S27" s="48">
        <v>84</v>
      </c>
      <c r="T27" s="48">
        <v>30</v>
      </c>
      <c r="U27" s="49">
        <v>7</v>
      </c>
      <c r="V27" s="50">
        <f t="shared" si="3"/>
        <v>761</v>
      </c>
      <c r="W27" s="46"/>
      <c r="X27" s="47"/>
      <c r="Y27" s="47"/>
      <c r="Z27" s="47"/>
      <c r="AA27" s="47"/>
      <c r="AB27" s="48">
        <v>0</v>
      </c>
      <c r="AC27" s="48">
        <v>0</v>
      </c>
      <c r="AD27" s="48">
        <v>0</v>
      </c>
      <c r="AE27" s="48">
        <v>0</v>
      </c>
      <c r="AF27" s="48">
        <v>12</v>
      </c>
      <c r="AG27" s="48">
        <v>12</v>
      </c>
      <c r="AH27" s="48">
        <v>20</v>
      </c>
      <c r="AI27" s="48">
        <v>51</v>
      </c>
      <c r="AJ27" s="48">
        <v>584</v>
      </c>
      <c r="AK27" s="48">
        <v>74</v>
      </c>
      <c r="AL27" s="48">
        <v>5</v>
      </c>
      <c r="AM27" s="49">
        <v>3</v>
      </c>
      <c r="AN27" s="73">
        <v>519825234</v>
      </c>
      <c r="AO27" s="51">
        <v>5</v>
      </c>
      <c r="AP27" s="51">
        <v>0</v>
      </c>
    </row>
    <row r="28" spans="2:42" ht="18" customHeight="1" x14ac:dyDescent="0.3">
      <c r="B28" s="8" t="s">
        <v>39</v>
      </c>
      <c r="C28" s="6" t="s">
        <v>38</v>
      </c>
      <c r="D28" s="3">
        <f t="shared" si="2"/>
        <v>47</v>
      </c>
      <c r="E28" s="46"/>
      <c r="F28" s="47"/>
      <c r="G28" s="47"/>
      <c r="H28" s="47"/>
      <c r="I28" s="47"/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7</v>
      </c>
      <c r="S28" s="48">
        <v>17</v>
      </c>
      <c r="T28" s="48">
        <v>18</v>
      </c>
      <c r="U28" s="49">
        <v>4</v>
      </c>
      <c r="V28" s="50">
        <f t="shared" si="3"/>
        <v>184</v>
      </c>
      <c r="W28" s="46"/>
      <c r="X28" s="47"/>
      <c r="Y28" s="47"/>
      <c r="Z28" s="47"/>
      <c r="AA28" s="47"/>
      <c r="AB28" s="48">
        <v>0</v>
      </c>
      <c r="AC28" s="48">
        <v>0</v>
      </c>
      <c r="AD28" s="48">
        <v>0</v>
      </c>
      <c r="AE28" s="48">
        <v>0</v>
      </c>
      <c r="AF28" s="48">
        <v>3</v>
      </c>
      <c r="AG28" s="48">
        <v>4</v>
      </c>
      <c r="AH28" s="48">
        <v>11</v>
      </c>
      <c r="AI28" s="48">
        <v>60</v>
      </c>
      <c r="AJ28" s="48">
        <v>77</v>
      </c>
      <c r="AK28" s="48">
        <v>28</v>
      </c>
      <c r="AL28" s="48">
        <v>1</v>
      </c>
      <c r="AM28" s="49">
        <v>0</v>
      </c>
      <c r="AN28" s="73">
        <v>142996447</v>
      </c>
      <c r="AO28" s="51">
        <v>7</v>
      </c>
      <c r="AP28" s="51">
        <v>0</v>
      </c>
    </row>
    <row r="29" spans="2:42" ht="18" customHeight="1" x14ac:dyDescent="0.3">
      <c r="B29" s="8" t="s">
        <v>41</v>
      </c>
      <c r="C29" s="6" t="s">
        <v>40</v>
      </c>
      <c r="D29" s="3">
        <f t="shared" si="2"/>
        <v>73</v>
      </c>
      <c r="E29" s="46"/>
      <c r="F29" s="47"/>
      <c r="G29" s="47"/>
      <c r="H29" s="47"/>
      <c r="I29" s="47"/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5</v>
      </c>
      <c r="S29" s="48">
        <v>58</v>
      </c>
      <c r="T29" s="48">
        <v>5</v>
      </c>
      <c r="U29" s="49">
        <v>5</v>
      </c>
      <c r="V29" s="50">
        <f t="shared" si="3"/>
        <v>292</v>
      </c>
      <c r="W29" s="46"/>
      <c r="X29" s="47"/>
      <c r="Y29" s="47"/>
      <c r="Z29" s="47"/>
      <c r="AA29" s="47"/>
      <c r="AB29" s="48">
        <v>0</v>
      </c>
      <c r="AC29" s="48">
        <v>0</v>
      </c>
      <c r="AD29" s="48">
        <v>0</v>
      </c>
      <c r="AE29" s="48">
        <v>0</v>
      </c>
      <c r="AF29" s="48">
        <v>4</v>
      </c>
      <c r="AG29" s="48">
        <v>10</v>
      </c>
      <c r="AH29" s="48">
        <v>8</v>
      </c>
      <c r="AI29" s="48">
        <v>6</v>
      </c>
      <c r="AJ29" s="48">
        <v>200</v>
      </c>
      <c r="AK29" s="48">
        <v>53</v>
      </c>
      <c r="AL29" s="48">
        <v>11</v>
      </c>
      <c r="AM29" s="49">
        <v>0</v>
      </c>
      <c r="AN29" s="73">
        <v>212660689</v>
      </c>
      <c r="AO29" s="51">
        <v>16</v>
      </c>
      <c r="AP29" s="51">
        <v>1</v>
      </c>
    </row>
    <row r="30" spans="2:42" ht="18" customHeight="1" x14ac:dyDescent="0.3">
      <c r="B30" s="9" t="s">
        <v>0</v>
      </c>
      <c r="C30" s="7" t="s">
        <v>42</v>
      </c>
      <c r="D30" s="4">
        <f t="shared" si="2"/>
        <v>42</v>
      </c>
      <c r="E30" s="52"/>
      <c r="F30" s="53"/>
      <c r="G30" s="53"/>
      <c r="H30" s="53"/>
      <c r="I30" s="53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33</v>
      </c>
      <c r="R30" s="54">
        <v>8</v>
      </c>
      <c r="S30" s="54">
        <v>1</v>
      </c>
      <c r="T30" s="54">
        <v>0</v>
      </c>
      <c r="U30" s="55">
        <v>0</v>
      </c>
      <c r="V30" s="56">
        <f t="shared" si="3"/>
        <v>167</v>
      </c>
      <c r="W30" s="52"/>
      <c r="X30" s="53"/>
      <c r="Y30" s="53"/>
      <c r="Z30" s="53"/>
      <c r="AA30" s="53"/>
      <c r="AB30" s="54">
        <v>0</v>
      </c>
      <c r="AC30" s="54">
        <v>0</v>
      </c>
      <c r="AD30" s="54">
        <v>0</v>
      </c>
      <c r="AE30" s="54">
        <v>0</v>
      </c>
      <c r="AF30" s="54">
        <v>46</v>
      </c>
      <c r="AG30" s="54">
        <v>46</v>
      </c>
      <c r="AH30" s="54">
        <v>66</v>
      </c>
      <c r="AI30" s="54">
        <v>8</v>
      </c>
      <c r="AJ30" s="54">
        <v>1</v>
      </c>
      <c r="AK30" s="54">
        <v>0</v>
      </c>
      <c r="AL30" s="54">
        <v>0</v>
      </c>
      <c r="AM30" s="55">
        <v>0</v>
      </c>
      <c r="AN30" s="5">
        <v>115360150</v>
      </c>
      <c r="AO30" s="57">
        <v>0</v>
      </c>
      <c r="AP30" s="57">
        <v>0</v>
      </c>
    </row>
    <row r="31" spans="2:42" ht="18" customHeight="1" x14ac:dyDescent="0.3">
      <c r="B31" s="9" t="s">
        <v>0</v>
      </c>
      <c r="C31" s="7" t="s">
        <v>43</v>
      </c>
      <c r="D31" s="4">
        <f t="shared" si="2"/>
        <v>49</v>
      </c>
      <c r="E31" s="52"/>
      <c r="F31" s="53"/>
      <c r="G31" s="53"/>
      <c r="H31" s="53"/>
      <c r="I31" s="53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27</v>
      </c>
      <c r="R31" s="54">
        <v>20</v>
      </c>
      <c r="S31" s="54">
        <v>2</v>
      </c>
      <c r="T31" s="54">
        <v>0</v>
      </c>
      <c r="U31" s="55">
        <v>0</v>
      </c>
      <c r="V31" s="56">
        <f t="shared" si="3"/>
        <v>163</v>
      </c>
      <c r="W31" s="52"/>
      <c r="X31" s="53"/>
      <c r="Y31" s="53"/>
      <c r="Z31" s="53"/>
      <c r="AA31" s="53"/>
      <c r="AB31" s="54">
        <v>0</v>
      </c>
      <c r="AC31" s="54">
        <v>0</v>
      </c>
      <c r="AD31" s="54">
        <v>0</v>
      </c>
      <c r="AE31" s="54">
        <v>0</v>
      </c>
      <c r="AF31" s="54">
        <v>97</v>
      </c>
      <c r="AG31" s="54">
        <v>29</v>
      </c>
      <c r="AH31" s="54">
        <v>17</v>
      </c>
      <c r="AI31" s="54">
        <v>20</v>
      </c>
      <c r="AJ31" s="54">
        <v>0</v>
      </c>
      <c r="AK31" s="54">
        <v>0</v>
      </c>
      <c r="AL31" s="54">
        <v>0</v>
      </c>
      <c r="AM31" s="55">
        <v>0</v>
      </c>
      <c r="AN31" s="5">
        <v>114586018</v>
      </c>
      <c r="AO31" s="57">
        <v>0</v>
      </c>
      <c r="AP31" s="57">
        <v>0</v>
      </c>
    </row>
    <row r="32" spans="2:42" ht="18" customHeight="1" x14ac:dyDescent="0.3">
      <c r="B32" s="9" t="s">
        <v>0</v>
      </c>
      <c r="C32" s="7" t="s">
        <v>44</v>
      </c>
      <c r="D32" s="4">
        <f t="shared" si="2"/>
        <v>26</v>
      </c>
      <c r="E32" s="52"/>
      <c r="F32" s="53"/>
      <c r="G32" s="53"/>
      <c r="H32" s="53"/>
      <c r="I32" s="53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1</v>
      </c>
      <c r="Q32" s="54">
        <v>6</v>
      </c>
      <c r="R32" s="54">
        <v>18</v>
      </c>
      <c r="S32" s="54">
        <v>1</v>
      </c>
      <c r="T32" s="54">
        <v>0</v>
      </c>
      <c r="U32" s="55">
        <v>0</v>
      </c>
      <c r="V32" s="56">
        <f t="shared" si="3"/>
        <v>94</v>
      </c>
      <c r="W32" s="52"/>
      <c r="X32" s="53"/>
      <c r="Y32" s="53"/>
      <c r="Z32" s="53"/>
      <c r="AA32" s="53"/>
      <c r="AB32" s="54">
        <v>0</v>
      </c>
      <c r="AC32" s="54">
        <v>0</v>
      </c>
      <c r="AD32" s="54">
        <v>1</v>
      </c>
      <c r="AE32" s="54">
        <v>4</v>
      </c>
      <c r="AF32" s="54">
        <v>37</v>
      </c>
      <c r="AG32" s="54">
        <v>17</v>
      </c>
      <c r="AH32" s="54">
        <v>17</v>
      </c>
      <c r="AI32" s="54">
        <v>14</v>
      </c>
      <c r="AJ32" s="54">
        <v>4</v>
      </c>
      <c r="AK32" s="54">
        <v>0</v>
      </c>
      <c r="AL32" s="54">
        <v>0</v>
      </c>
      <c r="AM32" s="55">
        <v>0</v>
      </c>
      <c r="AN32" s="5">
        <v>59164174</v>
      </c>
      <c r="AO32" s="57">
        <v>0</v>
      </c>
      <c r="AP32" s="57">
        <v>0</v>
      </c>
    </row>
    <row r="33" spans="2:42" ht="18" customHeight="1" x14ac:dyDescent="0.3">
      <c r="B33" s="9" t="s">
        <v>0</v>
      </c>
      <c r="C33" s="7" t="s">
        <v>45</v>
      </c>
      <c r="D33" s="4">
        <f t="shared" si="2"/>
        <v>24</v>
      </c>
      <c r="E33" s="52"/>
      <c r="F33" s="53"/>
      <c r="G33" s="53"/>
      <c r="H33" s="53"/>
      <c r="I33" s="53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12</v>
      </c>
      <c r="R33" s="54">
        <v>10</v>
      </c>
      <c r="S33" s="54">
        <v>2</v>
      </c>
      <c r="T33" s="54">
        <v>0</v>
      </c>
      <c r="U33" s="55">
        <v>0</v>
      </c>
      <c r="V33" s="56">
        <f t="shared" si="3"/>
        <v>86</v>
      </c>
      <c r="W33" s="52"/>
      <c r="X33" s="53"/>
      <c r="Y33" s="53"/>
      <c r="Z33" s="53"/>
      <c r="AA33" s="53"/>
      <c r="AB33" s="54">
        <v>0</v>
      </c>
      <c r="AC33" s="54">
        <v>0</v>
      </c>
      <c r="AD33" s="54">
        <v>0</v>
      </c>
      <c r="AE33" s="54">
        <v>0</v>
      </c>
      <c r="AF33" s="54">
        <v>39</v>
      </c>
      <c r="AG33" s="54">
        <v>28</v>
      </c>
      <c r="AH33" s="54">
        <v>16</v>
      </c>
      <c r="AI33" s="54">
        <v>2</v>
      </c>
      <c r="AJ33" s="54">
        <v>1</v>
      </c>
      <c r="AK33" s="54">
        <v>0</v>
      </c>
      <c r="AL33" s="54">
        <v>0</v>
      </c>
      <c r="AM33" s="55">
        <v>0</v>
      </c>
      <c r="AN33" s="5">
        <v>55118782</v>
      </c>
      <c r="AO33" s="57">
        <v>0</v>
      </c>
      <c r="AP33" s="57">
        <v>0</v>
      </c>
    </row>
    <row r="34" spans="2:42" ht="18" customHeight="1" x14ac:dyDescent="0.3">
      <c r="B34" s="9" t="s">
        <v>0</v>
      </c>
      <c r="C34" s="7" t="s">
        <v>46</v>
      </c>
      <c r="D34" s="4">
        <f t="shared" si="2"/>
        <v>22</v>
      </c>
      <c r="E34" s="52"/>
      <c r="F34" s="53"/>
      <c r="G34" s="53"/>
      <c r="H34" s="53"/>
      <c r="I34" s="53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2</v>
      </c>
      <c r="P34" s="54">
        <v>8</v>
      </c>
      <c r="Q34" s="54">
        <v>6</v>
      </c>
      <c r="R34" s="54">
        <v>5</v>
      </c>
      <c r="S34" s="54">
        <v>1</v>
      </c>
      <c r="T34" s="54">
        <v>0</v>
      </c>
      <c r="U34" s="55">
        <v>0</v>
      </c>
      <c r="V34" s="56">
        <f t="shared" si="3"/>
        <v>41</v>
      </c>
      <c r="W34" s="52"/>
      <c r="X34" s="53"/>
      <c r="Y34" s="53"/>
      <c r="Z34" s="53"/>
      <c r="AA34" s="53"/>
      <c r="AB34" s="54">
        <v>0</v>
      </c>
      <c r="AC34" s="54">
        <v>0</v>
      </c>
      <c r="AD34" s="54">
        <v>0</v>
      </c>
      <c r="AE34" s="54">
        <v>0</v>
      </c>
      <c r="AF34" s="54">
        <v>23</v>
      </c>
      <c r="AG34" s="54">
        <v>9</v>
      </c>
      <c r="AH34" s="54">
        <v>9</v>
      </c>
      <c r="AI34" s="54">
        <v>0</v>
      </c>
      <c r="AJ34" s="54">
        <v>0</v>
      </c>
      <c r="AK34" s="54">
        <v>0</v>
      </c>
      <c r="AL34" s="54">
        <v>0</v>
      </c>
      <c r="AM34" s="55">
        <v>0</v>
      </c>
      <c r="AN34" s="5">
        <v>32474920</v>
      </c>
      <c r="AO34" s="57">
        <v>0</v>
      </c>
      <c r="AP34" s="57">
        <v>0</v>
      </c>
    </row>
    <row r="35" spans="2:42" ht="18" customHeight="1" x14ac:dyDescent="0.3">
      <c r="B35" s="9" t="s">
        <v>0</v>
      </c>
      <c r="C35" s="7" t="s">
        <v>47</v>
      </c>
      <c r="D35" s="4">
        <f t="shared" si="2"/>
        <v>42</v>
      </c>
      <c r="E35" s="52"/>
      <c r="F35" s="53"/>
      <c r="G35" s="53"/>
      <c r="H35" s="53"/>
      <c r="I35" s="53"/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2</v>
      </c>
      <c r="Q35" s="54">
        <v>31</v>
      </c>
      <c r="R35" s="54">
        <v>7</v>
      </c>
      <c r="S35" s="54">
        <v>2</v>
      </c>
      <c r="T35" s="54">
        <v>0</v>
      </c>
      <c r="U35" s="55">
        <v>0</v>
      </c>
      <c r="V35" s="56">
        <f t="shared" si="3"/>
        <v>109</v>
      </c>
      <c r="W35" s="52"/>
      <c r="X35" s="53"/>
      <c r="Y35" s="53"/>
      <c r="Z35" s="53"/>
      <c r="AA35" s="53"/>
      <c r="AB35" s="54">
        <v>0</v>
      </c>
      <c r="AC35" s="54">
        <v>0</v>
      </c>
      <c r="AD35" s="54">
        <v>0</v>
      </c>
      <c r="AE35" s="54">
        <v>1</v>
      </c>
      <c r="AF35" s="54">
        <v>76</v>
      </c>
      <c r="AG35" s="54">
        <v>22</v>
      </c>
      <c r="AH35" s="54">
        <v>6</v>
      </c>
      <c r="AI35" s="54">
        <v>4</v>
      </c>
      <c r="AJ35" s="54">
        <v>0</v>
      </c>
      <c r="AK35" s="54">
        <v>0</v>
      </c>
      <c r="AL35" s="54">
        <v>0</v>
      </c>
      <c r="AM35" s="55">
        <v>0</v>
      </c>
      <c r="AN35" s="5">
        <v>82461952</v>
      </c>
      <c r="AO35" s="57">
        <v>0</v>
      </c>
      <c r="AP35" s="57">
        <v>0</v>
      </c>
    </row>
    <row r="36" spans="2:42" ht="18" customHeight="1" x14ac:dyDescent="0.3">
      <c r="B36" s="9" t="s">
        <v>0</v>
      </c>
      <c r="C36" s="7" t="s">
        <v>48</v>
      </c>
      <c r="D36" s="4">
        <f t="shared" si="2"/>
        <v>27</v>
      </c>
      <c r="E36" s="52"/>
      <c r="F36" s="53"/>
      <c r="G36" s="53"/>
      <c r="H36" s="53"/>
      <c r="I36" s="53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1</v>
      </c>
      <c r="P36" s="54">
        <v>1</v>
      </c>
      <c r="Q36" s="54">
        <v>16</v>
      </c>
      <c r="R36" s="54">
        <v>6</v>
      </c>
      <c r="S36" s="54">
        <v>3</v>
      </c>
      <c r="T36" s="54">
        <v>0</v>
      </c>
      <c r="U36" s="55">
        <v>0</v>
      </c>
      <c r="V36" s="56">
        <f t="shared" si="3"/>
        <v>62</v>
      </c>
      <c r="W36" s="52"/>
      <c r="X36" s="53"/>
      <c r="Y36" s="53"/>
      <c r="Z36" s="53"/>
      <c r="AA36" s="53"/>
      <c r="AB36" s="54">
        <v>0</v>
      </c>
      <c r="AC36" s="54">
        <v>0</v>
      </c>
      <c r="AD36" s="54">
        <v>0</v>
      </c>
      <c r="AE36" s="54">
        <v>1</v>
      </c>
      <c r="AF36" s="54">
        <v>30</v>
      </c>
      <c r="AG36" s="54">
        <v>16</v>
      </c>
      <c r="AH36" s="54">
        <v>10</v>
      </c>
      <c r="AI36" s="54">
        <v>4</v>
      </c>
      <c r="AJ36" s="54">
        <v>1</v>
      </c>
      <c r="AK36" s="54">
        <v>0</v>
      </c>
      <c r="AL36" s="54">
        <v>0</v>
      </c>
      <c r="AM36" s="55">
        <v>0</v>
      </c>
      <c r="AN36" s="5">
        <v>45998597</v>
      </c>
      <c r="AO36" s="57">
        <v>0</v>
      </c>
      <c r="AP36" s="57">
        <v>0</v>
      </c>
    </row>
    <row r="37" spans="2:42" ht="18" customHeight="1" x14ac:dyDescent="0.3">
      <c r="B37" s="9" t="s">
        <v>0</v>
      </c>
      <c r="C37" s="7" t="s">
        <v>49</v>
      </c>
      <c r="D37" s="4">
        <f t="shared" si="2"/>
        <v>32</v>
      </c>
      <c r="E37" s="52"/>
      <c r="F37" s="53"/>
      <c r="G37" s="53"/>
      <c r="H37" s="53"/>
      <c r="I37" s="53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1</v>
      </c>
      <c r="P37" s="54">
        <v>0</v>
      </c>
      <c r="Q37" s="54">
        <v>23</v>
      </c>
      <c r="R37" s="54">
        <v>6</v>
      </c>
      <c r="S37" s="54">
        <v>2</v>
      </c>
      <c r="T37" s="54">
        <v>0</v>
      </c>
      <c r="U37" s="55">
        <v>0</v>
      </c>
      <c r="V37" s="56">
        <f t="shared" si="3"/>
        <v>72</v>
      </c>
      <c r="W37" s="52"/>
      <c r="X37" s="53"/>
      <c r="Y37" s="53"/>
      <c r="Z37" s="53"/>
      <c r="AA37" s="53"/>
      <c r="AB37" s="54">
        <v>0</v>
      </c>
      <c r="AC37" s="54">
        <v>0</v>
      </c>
      <c r="AD37" s="54">
        <v>0</v>
      </c>
      <c r="AE37" s="54">
        <v>0</v>
      </c>
      <c r="AF37" s="54">
        <v>31</v>
      </c>
      <c r="AG37" s="54">
        <v>13</v>
      </c>
      <c r="AH37" s="54">
        <v>27</v>
      </c>
      <c r="AI37" s="54">
        <v>1</v>
      </c>
      <c r="AJ37" s="54">
        <v>0</v>
      </c>
      <c r="AK37" s="54">
        <v>0</v>
      </c>
      <c r="AL37" s="54">
        <v>0</v>
      </c>
      <c r="AM37" s="55">
        <v>0</v>
      </c>
      <c r="AN37" s="5">
        <v>50456558</v>
      </c>
      <c r="AO37" s="57">
        <v>0</v>
      </c>
      <c r="AP37" s="57">
        <v>0</v>
      </c>
    </row>
    <row r="38" spans="2:42" ht="18" customHeight="1" x14ac:dyDescent="0.3">
      <c r="B38" s="9" t="s">
        <v>0</v>
      </c>
      <c r="C38" s="7" t="s">
        <v>50</v>
      </c>
      <c r="D38" s="4">
        <f t="shared" si="2"/>
        <v>30</v>
      </c>
      <c r="E38" s="52"/>
      <c r="F38" s="53"/>
      <c r="G38" s="53"/>
      <c r="H38" s="53"/>
      <c r="I38" s="53"/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2</v>
      </c>
      <c r="Q38" s="54">
        <v>20</v>
      </c>
      <c r="R38" s="54">
        <v>6</v>
      </c>
      <c r="S38" s="54">
        <v>2</v>
      </c>
      <c r="T38" s="54">
        <v>0</v>
      </c>
      <c r="U38" s="55">
        <v>0</v>
      </c>
      <c r="V38" s="56">
        <f t="shared" si="3"/>
        <v>66</v>
      </c>
      <c r="W38" s="52"/>
      <c r="X38" s="53"/>
      <c r="Y38" s="53"/>
      <c r="Z38" s="53"/>
      <c r="AA38" s="53"/>
      <c r="AB38" s="54">
        <v>0</v>
      </c>
      <c r="AC38" s="54">
        <v>0</v>
      </c>
      <c r="AD38" s="54">
        <v>0</v>
      </c>
      <c r="AE38" s="54">
        <v>0</v>
      </c>
      <c r="AF38" s="54">
        <v>53</v>
      </c>
      <c r="AG38" s="54">
        <v>6</v>
      </c>
      <c r="AH38" s="54">
        <v>5</v>
      </c>
      <c r="AI38" s="54">
        <v>2</v>
      </c>
      <c r="AJ38" s="54">
        <v>0</v>
      </c>
      <c r="AK38" s="54">
        <v>0</v>
      </c>
      <c r="AL38" s="54">
        <v>0</v>
      </c>
      <c r="AM38" s="55">
        <v>0</v>
      </c>
      <c r="AN38" s="5">
        <v>49845092</v>
      </c>
      <c r="AO38" s="57">
        <v>0</v>
      </c>
      <c r="AP38" s="57">
        <v>0</v>
      </c>
    </row>
    <row r="39" spans="2:42" ht="18" customHeight="1" x14ac:dyDescent="0.3">
      <c r="B39" s="9" t="s">
        <v>0</v>
      </c>
      <c r="C39" s="7" t="s">
        <v>51</v>
      </c>
      <c r="D39" s="4">
        <f t="shared" si="2"/>
        <v>29</v>
      </c>
      <c r="E39" s="52"/>
      <c r="F39" s="53"/>
      <c r="G39" s="53"/>
      <c r="H39" s="53"/>
      <c r="I39" s="53"/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3</v>
      </c>
      <c r="P39" s="54">
        <v>2</v>
      </c>
      <c r="Q39" s="54">
        <v>12</v>
      </c>
      <c r="R39" s="54">
        <v>10</v>
      </c>
      <c r="S39" s="54">
        <v>2</v>
      </c>
      <c r="T39" s="54">
        <v>0</v>
      </c>
      <c r="U39" s="55">
        <v>0</v>
      </c>
      <c r="V39" s="56">
        <f t="shared" si="3"/>
        <v>65</v>
      </c>
      <c r="W39" s="52"/>
      <c r="X39" s="53"/>
      <c r="Y39" s="53"/>
      <c r="Z39" s="53"/>
      <c r="AA39" s="53"/>
      <c r="AB39" s="54">
        <v>0</v>
      </c>
      <c r="AC39" s="54">
        <v>0</v>
      </c>
      <c r="AD39" s="54">
        <v>0</v>
      </c>
      <c r="AE39" s="54">
        <v>2</v>
      </c>
      <c r="AF39" s="54">
        <v>41</v>
      </c>
      <c r="AG39" s="54">
        <v>13</v>
      </c>
      <c r="AH39" s="54">
        <v>6</v>
      </c>
      <c r="AI39" s="54">
        <v>3</v>
      </c>
      <c r="AJ39" s="54">
        <v>0</v>
      </c>
      <c r="AK39" s="54">
        <v>0</v>
      </c>
      <c r="AL39" s="54">
        <v>0</v>
      </c>
      <c r="AM39" s="55">
        <v>0</v>
      </c>
      <c r="AN39" s="5">
        <v>50191840</v>
      </c>
      <c r="AO39" s="57">
        <v>0</v>
      </c>
      <c r="AP39" s="57">
        <v>0</v>
      </c>
    </row>
    <row r="40" spans="2:42" ht="18" customHeight="1" x14ac:dyDescent="0.3">
      <c r="B40" s="9" t="s">
        <v>0</v>
      </c>
      <c r="C40" s="7" t="s">
        <v>52</v>
      </c>
      <c r="D40" s="4">
        <f t="shared" si="2"/>
        <v>36</v>
      </c>
      <c r="E40" s="52"/>
      <c r="F40" s="53"/>
      <c r="G40" s="53"/>
      <c r="H40" s="53"/>
      <c r="I40" s="53"/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1</v>
      </c>
      <c r="Q40" s="54">
        <v>26</v>
      </c>
      <c r="R40" s="54">
        <v>7</v>
      </c>
      <c r="S40" s="54">
        <v>2</v>
      </c>
      <c r="T40" s="54">
        <v>0</v>
      </c>
      <c r="U40" s="55">
        <v>0</v>
      </c>
      <c r="V40" s="56">
        <f t="shared" si="3"/>
        <v>164</v>
      </c>
      <c r="W40" s="52"/>
      <c r="X40" s="53"/>
      <c r="Y40" s="53"/>
      <c r="Z40" s="53"/>
      <c r="AA40" s="53"/>
      <c r="AB40" s="54">
        <v>0</v>
      </c>
      <c r="AC40" s="54">
        <v>0</v>
      </c>
      <c r="AD40" s="54">
        <v>0</v>
      </c>
      <c r="AE40" s="54">
        <v>0</v>
      </c>
      <c r="AF40" s="54">
        <v>69</v>
      </c>
      <c r="AG40" s="54">
        <v>32</v>
      </c>
      <c r="AH40" s="54">
        <v>60</v>
      </c>
      <c r="AI40" s="54">
        <v>3</v>
      </c>
      <c r="AJ40" s="54">
        <v>0</v>
      </c>
      <c r="AK40" s="54">
        <v>0</v>
      </c>
      <c r="AL40" s="54">
        <v>0</v>
      </c>
      <c r="AM40" s="55">
        <v>0</v>
      </c>
      <c r="AN40" s="5">
        <v>98696429</v>
      </c>
      <c r="AO40" s="57">
        <v>0</v>
      </c>
      <c r="AP40" s="57">
        <v>0</v>
      </c>
    </row>
    <row r="41" spans="2:42" ht="18" customHeight="1" x14ac:dyDescent="0.3">
      <c r="B41" s="9" t="s">
        <v>0</v>
      </c>
      <c r="C41" s="7" t="s">
        <v>53</v>
      </c>
      <c r="D41" s="4">
        <f t="shared" si="2"/>
        <v>31</v>
      </c>
      <c r="E41" s="52"/>
      <c r="F41" s="53"/>
      <c r="G41" s="53"/>
      <c r="H41" s="53"/>
      <c r="I41" s="53"/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22</v>
      </c>
      <c r="Q41" s="54">
        <v>6</v>
      </c>
      <c r="R41" s="54">
        <v>1</v>
      </c>
      <c r="S41" s="54">
        <v>2</v>
      </c>
      <c r="T41" s="54">
        <v>0</v>
      </c>
      <c r="U41" s="55">
        <v>0</v>
      </c>
      <c r="V41" s="56">
        <f t="shared" si="3"/>
        <v>86</v>
      </c>
      <c r="W41" s="52"/>
      <c r="X41" s="53"/>
      <c r="Y41" s="53"/>
      <c r="Z41" s="53"/>
      <c r="AA41" s="53"/>
      <c r="AB41" s="54">
        <v>0</v>
      </c>
      <c r="AC41" s="54">
        <v>0</v>
      </c>
      <c r="AD41" s="54">
        <v>0</v>
      </c>
      <c r="AE41" s="54">
        <v>0</v>
      </c>
      <c r="AF41" s="54">
        <v>7</v>
      </c>
      <c r="AG41" s="54">
        <v>35</v>
      </c>
      <c r="AH41" s="54">
        <v>44</v>
      </c>
      <c r="AI41" s="54">
        <v>0</v>
      </c>
      <c r="AJ41" s="54">
        <v>0</v>
      </c>
      <c r="AK41" s="54">
        <v>0</v>
      </c>
      <c r="AL41" s="54">
        <v>0</v>
      </c>
      <c r="AM41" s="55">
        <v>0</v>
      </c>
      <c r="AN41" s="5">
        <v>62335697</v>
      </c>
      <c r="AO41" s="57">
        <v>0</v>
      </c>
      <c r="AP41" s="57">
        <v>0</v>
      </c>
    </row>
    <row r="42" spans="2:42" ht="18" customHeight="1" x14ac:dyDescent="0.3">
      <c r="B42" s="9" t="s">
        <v>0</v>
      </c>
      <c r="C42" s="7" t="s">
        <v>54</v>
      </c>
      <c r="D42" s="4">
        <f t="shared" si="2"/>
        <v>44</v>
      </c>
      <c r="E42" s="52"/>
      <c r="F42" s="53"/>
      <c r="G42" s="53"/>
      <c r="H42" s="53"/>
      <c r="I42" s="53"/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2</v>
      </c>
      <c r="Q42" s="54">
        <v>32</v>
      </c>
      <c r="R42" s="54">
        <v>8</v>
      </c>
      <c r="S42" s="54">
        <v>2</v>
      </c>
      <c r="T42" s="54">
        <v>0</v>
      </c>
      <c r="U42" s="55">
        <v>0</v>
      </c>
      <c r="V42" s="56">
        <f t="shared" si="3"/>
        <v>168</v>
      </c>
      <c r="W42" s="52"/>
      <c r="X42" s="53"/>
      <c r="Y42" s="53"/>
      <c r="Z42" s="53"/>
      <c r="AA42" s="53"/>
      <c r="AB42" s="54">
        <v>0</v>
      </c>
      <c r="AC42" s="54">
        <v>0</v>
      </c>
      <c r="AD42" s="54">
        <v>0</v>
      </c>
      <c r="AE42" s="54">
        <v>0</v>
      </c>
      <c r="AF42" s="54">
        <v>107</v>
      </c>
      <c r="AG42" s="54">
        <v>19</v>
      </c>
      <c r="AH42" s="54">
        <v>35</v>
      </c>
      <c r="AI42" s="54">
        <v>7</v>
      </c>
      <c r="AJ42" s="54">
        <v>0</v>
      </c>
      <c r="AK42" s="54">
        <v>0</v>
      </c>
      <c r="AL42" s="54">
        <v>0</v>
      </c>
      <c r="AM42" s="55">
        <v>0</v>
      </c>
      <c r="AN42" s="5">
        <v>105478206</v>
      </c>
      <c r="AO42" s="57">
        <v>0</v>
      </c>
      <c r="AP42" s="57">
        <v>0</v>
      </c>
    </row>
    <row r="43" spans="2:42" ht="18" customHeight="1" x14ac:dyDescent="0.3">
      <c r="B43" s="9" t="s">
        <v>0</v>
      </c>
      <c r="C43" s="7" t="s">
        <v>55</v>
      </c>
      <c r="D43" s="4">
        <f t="shared" si="2"/>
        <v>22</v>
      </c>
      <c r="E43" s="52"/>
      <c r="F43" s="53"/>
      <c r="G43" s="53"/>
      <c r="H43" s="53"/>
      <c r="I43" s="53"/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2</v>
      </c>
      <c r="P43" s="54">
        <v>0</v>
      </c>
      <c r="Q43" s="54">
        <v>11</v>
      </c>
      <c r="R43" s="54">
        <v>7</v>
      </c>
      <c r="S43" s="54">
        <v>2</v>
      </c>
      <c r="T43" s="54">
        <v>0</v>
      </c>
      <c r="U43" s="55">
        <v>0</v>
      </c>
      <c r="V43" s="56">
        <f t="shared" si="3"/>
        <v>83</v>
      </c>
      <c r="W43" s="52"/>
      <c r="X43" s="53"/>
      <c r="Y43" s="53"/>
      <c r="Z43" s="53"/>
      <c r="AA43" s="53"/>
      <c r="AB43" s="54">
        <v>0</v>
      </c>
      <c r="AC43" s="54">
        <v>0</v>
      </c>
      <c r="AD43" s="54">
        <v>0</v>
      </c>
      <c r="AE43" s="54">
        <v>0</v>
      </c>
      <c r="AF43" s="54">
        <v>37</v>
      </c>
      <c r="AG43" s="54">
        <v>29</v>
      </c>
      <c r="AH43" s="54">
        <v>11</v>
      </c>
      <c r="AI43" s="54">
        <v>6</v>
      </c>
      <c r="AJ43" s="54">
        <v>0</v>
      </c>
      <c r="AK43" s="54">
        <v>0</v>
      </c>
      <c r="AL43" s="54">
        <v>0</v>
      </c>
      <c r="AM43" s="55">
        <v>0</v>
      </c>
      <c r="AN43" s="5">
        <v>54338434</v>
      </c>
      <c r="AO43" s="57">
        <v>0</v>
      </c>
      <c r="AP43" s="57">
        <v>0</v>
      </c>
    </row>
    <row r="44" spans="2:42" ht="18" customHeight="1" x14ac:dyDescent="0.3">
      <c r="B44" s="8" t="s">
        <v>57</v>
      </c>
      <c r="C44" s="6" t="s">
        <v>56</v>
      </c>
      <c r="D44" s="3">
        <f t="shared" si="2"/>
        <v>167</v>
      </c>
      <c r="E44" s="46"/>
      <c r="F44" s="47"/>
      <c r="G44" s="47"/>
      <c r="H44" s="47"/>
      <c r="I44" s="47"/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6</v>
      </c>
      <c r="Q44" s="48">
        <v>53</v>
      </c>
      <c r="R44" s="48">
        <v>30</v>
      </c>
      <c r="S44" s="48">
        <v>71</v>
      </c>
      <c r="T44" s="48">
        <v>7</v>
      </c>
      <c r="U44" s="49">
        <v>0</v>
      </c>
      <c r="V44" s="50">
        <f t="shared" si="3"/>
        <v>1113</v>
      </c>
      <c r="W44" s="46"/>
      <c r="X44" s="47"/>
      <c r="Y44" s="47"/>
      <c r="Z44" s="47"/>
      <c r="AA44" s="47"/>
      <c r="AB44" s="48">
        <v>0</v>
      </c>
      <c r="AC44" s="48">
        <v>0</v>
      </c>
      <c r="AD44" s="48">
        <v>0</v>
      </c>
      <c r="AE44" s="48">
        <v>7</v>
      </c>
      <c r="AF44" s="48">
        <v>511</v>
      </c>
      <c r="AG44" s="48">
        <v>71</v>
      </c>
      <c r="AH44" s="48">
        <v>120</v>
      </c>
      <c r="AI44" s="48">
        <v>162</v>
      </c>
      <c r="AJ44" s="48">
        <v>227</v>
      </c>
      <c r="AK44" s="48">
        <v>14</v>
      </c>
      <c r="AL44" s="48">
        <v>1</v>
      </c>
      <c r="AM44" s="49">
        <v>0</v>
      </c>
      <c r="AN44" s="73">
        <v>617521432</v>
      </c>
      <c r="AO44" s="51">
        <v>0</v>
      </c>
      <c r="AP44" s="51">
        <v>0</v>
      </c>
    </row>
    <row r="45" spans="2:42" ht="18" customHeight="1" x14ac:dyDescent="0.3">
      <c r="B45" s="19" t="s">
        <v>58</v>
      </c>
      <c r="C45" s="7" t="s">
        <v>59</v>
      </c>
      <c r="D45" s="4">
        <f t="shared" ref="D45:D54" si="4">SUM(E45:U45)</f>
        <v>38</v>
      </c>
      <c r="E45" s="52"/>
      <c r="F45" s="53"/>
      <c r="G45" s="53"/>
      <c r="H45" s="53"/>
      <c r="I45" s="53"/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7</v>
      </c>
      <c r="Q45" s="54">
        <v>30</v>
      </c>
      <c r="R45" s="54">
        <v>1</v>
      </c>
      <c r="S45" s="54">
        <v>0</v>
      </c>
      <c r="T45" s="54">
        <v>0</v>
      </c>
      <c r="U45" s="55">
        <v>0</v>
      </c>
      <c r="V45" s="56">
        <f t="shared" ref="V45:V54" si="5">SUM(W45:AM45)</f>
        <v>284</v>
      </c>
      <c r="W45" s="52"/>
      <c r="X45" s="53"/>
      <c r="Y45" s="53"/>
      <c r="Z45" s="53"/>
      <c r="AA45" s="53"/>
      <c r="AB45" s="54">
        <v>0</v>
      </c>
      <c r="AC45" s="54">
        <v>0</v>
      </c>
      <c r="AD45" s="54">
        <v>0</v>
      </c>
      <c r="AE45" s="54">
        <v>55</v>
      </c>
      <c r="AF45" s="54">
        <v>102</v>
      </c>
      <c r="AG45" s="54">
        <v>60</v>
      </c>
      <c r="AH45" s="54">
        <v>47</v>
      </c>
      <c r="AI45" s="54">
        <v>20</v>
      </c>
      <c r="AJ45" s="54">
        <v>0</v>
      </c>
      <c r="AK45" s="54">
        <v>0</v>
      </c>
      <c r="AL45" s="54">
        <v>0</v>
      </c>
      <c r="AM45" s="55">
        <v>0</v>
      </c>
      <c r="AN45" s="5">
        <v>129310600</v>
      </c>
      <c r="AO45" s="57">
        <v>0</v>
      </c>
      <c r="AP45" s="57">
        <v>0</v>
      </c>
    </row>
    <row r="46" spans="2:42" ht="18" customHeight="1" x14ac:dyDescent="0.3">
      <c r="B46" s="9" t="s">
        <v>0</v>
      </c>
      <c r="C46" s="7" t="s">
        <v>60</v>
      </c>
      <c r="D46" s="4">
        <f t="shared" si="4"/>
        <v>21</v>
      </c>
      <c r="E46" s="52"/>
      <c r="F46" s="53"/>
      <c r="G46" s="53"/>
      <c r="H46" s="53"/>
      <c r="I46" s="53"/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2</v>
      </c>
      <c r="Q46" s="54">
        <v>18</v>
      </c>
      <c r="R46" s="54">
        <v>1</v>
      </c>
      <c r="S46" s="54">
        <v>0</v>
      </c>
      <c r="T46" s="54">
        <v>0</v>
      </c>
      <c r="U46" s="55">
        <v>0</v>
      </c>
      <c r="V46" s="56">
        <f t="shared" si="5"/>
        <v>106</v>
      </c>
      <c r="W46" s="52"/>
      <c r="X46" s="53"/>
      <c r="Y46" s="53"/>
      <c r="Z46" s="53"/>
      <c r="AA46" s="53"/>
      <c r="AB46" s="54">
        <v>0</v>
      </c>
      <c r="AC46" s="54">
        <v>0</v>
      </c>
      <c r="AD46" s="54">
        <v>0</v>
      </c>
      <c r="AE46" s="54">
        <v>24</v>
      </c>
      <c r="AF46" s="54">
        <v>35</v>
      </c>
      <c r="AG46" s="54">
        <v>21</v>
      </c>
      <c r="AH46" s="54">
        <v>23</v>
      </c>
      <c r="AI46" s="54">
        <v>3</v>
      </c>
      <c r="AJ46" s="54">
        <v>0</v>
      </c>
      <c r="AK46" s="54">
        <v>0</v>
      </c>
      <c r="AL46" s="54">
        <v>0</v>
      </c>
      <c r="AM46" s="55">
        <v>0</v>
      </c>
      <c r="AN46" s="5">
        <v>51502500</v>
      </c>
      <c r="AO46" s="57">
        <v>0</v>
      </c>
      <c r="AP46" s="57">
        <v>0</v>
      </c>
    </row>
    <row r="47" spans="2:42" ht="18" customHeight="1" x14ac:dyDescent="0.3">
      <c r="B47" s="9" t="s">
        <v>0</v>
      </c>
      <c r="C47" s="7" t="s">
        <v>61</v>
      </c>
      <c r="D47" s="4">
        <f t="shared" si="4"/>
        <v>27</v>
      </c>
      <c r="E47" s="52"/>
      <c r="F47" s="53"/>
      <c r="G47" s="53"/>
      <c r="H47" s="53"/>
      <c r="I47" s="53"/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3</v>
      </c>
      <c r="Q47" s="54">
        <v>23</v>
      </c>
      <c r="R47" s="54">
        <v>1</v>
      </c>
      <c r="S47" s="54">
        <v>0</v>
      </c>
      <c r="T47" s="54">
        <v>0</v>
      </c>
      <c r="U47" s="55">
        <v>0</v>
      </c>
      <c r="V47" s="56">
        <f t="shared" si="5"/>
        <v>199</v>
      </c>
      <c r="W47" s="52"/>
      <c r="X47" s="53"/>
      <c r="Y47" s="53"/>
      <c r="Z47" s="53"/>
      <c r="AA47" s="53"/>
      <c r="AB47" s="54">
        <v>0</v>
      </c>
      <c r="AC47" s="54">
        <v>0</v>
      </c>
      <c r="AD47" s="54">
        <v>3</v>
      </c>
      <c r="AE47" s="54">
        <v>43</v>
      </c>
      <c r="AF47" s="54">
        <v>70</v>
      </c>
      <c r="AG47" s="54">
        <v>42</v>
      </c>
      <c r="AH47" s="54">
        <v>33</v>
      </c>
      <c r="AI47" s="54">
        <v>8</v>
      </c>
      <c r="AJ47" s="54">
        <v>0</v>
      </c>
      <c r="AK47" s="54">
        <v>0</v>
      </c>
      <c r="AL47" s="54">
        <v>0</v>
      </c>
      <c r="AM47" s="55">
        <v>0</v>
      </c>
      <c r="AN47" s="5">
        <v>90869520</v>
      </c>
      <c r="AO47" s="57">
        <v>0</v>
      </c>
      <c r="AP47" s="57">
        <v>0</v>
      </c>
    </row>
    <row r="48" spans="2:42" ht="18" customHeight="1" x14ac:dyDescent="0.3">
      <c r="B48" s="9" t="s">
        <v>0</v>
      </c>
      <c r="C48" s="7" t="s">
        <v>62</v>
      </c>
      <c r="D48" s="4">
        <f t="shared" si="4"/>
        <v>37</v>
      </c>
      <c r="E48" s="52"/>
      <c r="F48" s="53"/>
      <c r="G48" s="53"/>
      <c r="H48" s="53"/>
      <c r="I48" s="53"/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1</v>
      </c>
      <c r="Q48" s="54">
        <v>35</v>
      </c>
      <c r="R48" s="54">
        <v>1</v>
      </c>
      <c r="S48" s="54">
        <v>0</v>
      </c>
      <c r="T48" s="54">
        <v>0</v>
      </c>
      <c r="U48" s="55">
        <v>0</v>
      </c>
      <c r="V48" s="56">
        <f t="shared" si="5"/>
        <v>249</v>
      </c>
      <c r="W48" s="52"/>
      <c r="X48" s="53"/>
      <c r="Y48" s="53"/>
      <c r="Z48" s="53"/>
      <c r="AA48" s="53"/>
      <c r="AB48" s="54">
        <v>0</v>
      </c>
      <c r="AC48" s="54">
        <v>0</v>
      </c>
      <c r="AD48" s="54">
        <v>0</v>
      </c>
      <c r="AE48" s="54">
        <v>8</v>
      </c>
      <c r="AF48" s="54">
        <v>133</v>
      </c>
      <c r="AG48" s="54">
        <v>48</v>
      </c>
      <c r="AH48" s="54">
        <v>48</v>
      </c>
      <c r="AI48" s="54">
        <v>12</v>
      </c>
      <c r="AJ48" s="54">
        <v>0</v>
      </c>
      <c r="AK48" s="54">
        <v>0</v>
      </c>
      <c r="AL48" s="54">
        <v>0</v>
      </c>
      <c r="AM48" s="55">
        <v>0</v>
      </c>
      <c r="AN48" s="5">
        <v>113880040</v>
      </c>
      <c r="AO48" s="57">
        <v>0</v>
      </c>
      <c r="AP48" s="57">
        <v>0</v>
      </c>
    </row>
    <row r="49" spans="2:42" ht="18" customHeight="1" x14ac:dyDescent="0.3">
      <c r="B49" s="9" t="s">
        <v>0</v>
      </c>
      <c r="C49" s="7" t="s">
        <v>63</v>
      </c>
      <c r="D49" s="4">
        <f t="shared" si="4"/>
        <v>70</v>
      </c>
      <c r="E49" s="52"/>
      <c r="F49" s="53"/>
      <c r="G49" s="53"/>
      <c r="H49" s="53"/>
      <c r="I49" s="53"/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3</v>
      </c>
      <c r="Q49" s="54">
        <v>66</v>
      </c>
      <c r="R49" s="54">
        <v>1</v>
      </c>
      <c r="S49" s="54">
        <v>0</v>
      </c>
      <c r="T49" s="54">
        <v>0</v>
      </c>
      <c r="U49" s="55">
        <v>0</v>
      </c>
      <c r="V49" s="56">
        <f t="shared" si="5"/>
        <v>579</v>
      </c>
      <c r="W49" s="52"/>
      <c r="X49" s="53"/>
      <c r="Y49" s="53"/>
      <c r="Z49" s="53"/>
      <c r="AA49" s="53"/>
      <c r="AB49" s="54">
        <v>0</v>
      </c>
      <c r="AC49" s="54">
        <v>0</v>
      </c>
      <c r="AD49" s="54">
        <v>11</v>
      </c>
      <c r="AE49" s="54">
        <v>119</v>
      </c>
      <c r="AF49" s="54">
        <v>227</v>
      </c>
      <c r="AG49" s="54">
        <v>99</v>
      </c>
      <c r="AH49" s="54">
        <v>86</v>
      </c>
      <c r="AI49" s="54">
        <v>37</v>
      </c>
      <c r="AJ49" s="54">
        <v>0</v>
      </c>
      <c r="AK49" s="54">
        <v>0</v>
      </c>
      <c r="AL49" s="54">
        <v>0</v>
      </c>
      <c r="AM49" s="55">
        <v>0</v>
      </c>
      <c r="AN49" s="5">
        <v>255784251</v>
      </c>
      <c r="AO49" s="57">
        <v>0</v>
      </c>
      <c r="AP49" s="57">
        <v>0</v>
      </c>
    </row>
    <row r="50" spans="2:42" s="27" customFormat="1" ht="18" customHeight="1" x14ac:dyDescent="0.3">
      <c r="B50" s="19" t="s">
        <v>64</v>
      </c>
      <c r="C50" s="63" t="s">
        <v>65</v>
      </c>
      <c r="D50" s="4">
        <f t="shared" si="4"/>
        <v>1</v>
      </c>
      <c r="E50" s="52"/>
      <c r="F50" s="53"/>
      <c r="G50" s="53"/>
      <c r="H50" s="53"/>
      <c r="I50" s="53"/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1</v>
      </c>
      <c r="S50" s="64">
        <v>0</v>
      </c>
      <c r="T50" s="64">
        <v>0</v>
      </c>
      <c r="U50" s="64">
        <v>0</v>
      </c>
      <c r="V50" s="56">
        <f t="shared" si="5"/>
        <v>9</v>
      </c>
      <c r="W50" s="52"/>
      <c r="X50" s="53"/>
      <c r="Y50" s="53"/>
      <c r="Z50" s="53"/>
      <c r="AA50" s="53"/>
      <c r="AB50" s="64">
        <v>0</v>
      </c>
      <c r="AC50" s="64">
        <v>0</v>
      </c>
      <c r="AD50" s="64">
        <v>0</v>
      </c>
      <c r="AE50" s="64">
        <v>0</v>
      </c>
      <c r="AF50" s="64">
        <v>0</v>
      </c>
      <c r="AG50" s="64">
        <v>1</v>
      </c>
      <c r="AH50" s="64">
        <v>0</v>
      </c>
      <c r="AI50" s="64">
        <v>8</v>
      </c>
      <c r="AJ50" s="64">
        <v>0</v>
      </c>
      <c r="AK50" s="64">
        <v>0</v>
      </c>
      <c r="AL50" s="64">
        <v>0</v>
      </c>
      <c r="AM50" s="64">
        <v>0</v>
      </c>
      <c r="AN50" s="103" t="s">
        <v>95</v>
      </c>
      <c r="AO50" s="65">
        <v>0</v>
      </c>
      <c r="AP50" s="65">
        <v>0</v>
      </c>
    </row>
    <row r="51" spans="2:42" s="27" customFormat="1" ht="18" customHeight="1" x14ac:dyDescent="0.3">
      <c r="B51" s="19" t="s">
        <v>0</v>
      </c>
      <c r="C51" s="63" t="s">
        <v>66</v>
      </c>
      <c r="D51" s="4">
        <f t="shared" si="4"/>
        <v>3</v>
      </c>
      <c r="E51" s="52"/>
      <c r="F51" s="53"/>
      <c r="G51" s="53"/>
      <c r="H51" s="53"/>
      <c r="I51" s="53"/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2</v>
      </c>
      <c r="S51" s="64">
        <v>1</v>
      </c>
      <c r="T51" s="64">
        <v>0</v>
      </c>
      <c r="U51" s="64">
        <v>0</v>
      </c>
      <c r="V51" s="56">
        <f t="shared" si="5"/>
        <v>17</v>
      </c>
      <c r="W51" s="52"/>
      <c r="X51" s="53"/>
      <c r="Y51" s="53"/>
      <c r="Z51" s="53"/>
      <c r="AA51" s="53"/>
      <c r="AB51" s="64">
        <v>0</v>
      </c>
      <c r="AC51" s="64">
        <v>0</v>
      </c>
      <c r="AD51" s="64">
        <v>0</v>
      </c>
      <c r="AE51" s="64">
        <v>0</v>
      </c>
      <c r="AF51" s="64">
        <v>0</v>
      </c>
      <c r="AG51" s="64">
        <v>1</v>
      </c>
      <c r="AH51" s="64">
        <v>0</v>
      </c>
      <c r="AI51" s="64">
        <v>16</v>
      </c>
      <c r="AJ51" s="64">
        <v>0</v>
      </c>
      <c r="AK51" s="64">
        <v>0</v>
      </c>
      <c r="AL51" s="64">
        <v>0</v>
      </c>
      <c r="AM51" s="64">
        <v>0</v>
      </c>
      <c r="AN51" s="103"/>
      <c r="AO51" s="65">
        <v>0</v>
      </c>
      <c r="AP51" s="65">
        <v>0</v>
      </c>
    </row>
    <row r="52" spans="2:42" ht="18" customHeight="1" x14ac:dyDescent="0.3">
      <c r="B52" s="8" t="s">
        <v>68</v>
      </c>
      <c r="C52" s="6" t="s">
        <v>67</v>
      </c>
      <c r="D52" s="3">
        <f t="shared" si="4"/>
        <v>45</v>
      </c>
      <c r="E52" s="46"/>
      <c r="F52" s="47"/>
      <c r="G52" s="47"/>
      <c r="H52" s="47"/>
      <c r="I52" s="47"/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11</v>
      </c>
      <c r="R52" s="48">
        <v>23</v>
      </c>
      <c r="S52" s="48">
        <v>7</v>
      </c>
      <c r="T52" s="48">
        <v>4</v>
      </c>
      <c r="U52" s="49">
        <v>0</v>
      </c>
      <c r="V52" s="50">
        <f t="shared" si="5"/>
        <v>198</v>
      </c>
      <c r="W52" s="46"/>
      <c r="X52" s="47"/>
      <c r="Y52" s="47"/>
      <c r="Z52" s="47"/>
      <c r="AA52" s="47"/>
      <c r="AB52" s="48">
        <v>0</v>
      </c>
      <c r="AC52" s="48">
        <v>0</v>
      </c>
      <c r="AD52" s="48">
        <v>0</v>
      </c>
      <c r="AE52" s="48">
        <v>0</v>
      </c>
      <c r="AF52" s="48">
        <v>2</v>
      </c>
      <c r="AG52" s="48">
        <v>1</v>
      </c>
      <c r="AH52" s="48">
        <v>51</v>
      </c>
      <c r="AI52" s="48">
        <v>78</v>
      </c>
      <c r="AJ52" s="48">
        <v>66</v>
      </c>
      <c r="AK52" s="48">
        <v>0</v>
      </c>
      <c r="AL52" s="48">
        <v>0</v>
      </c>
      <c r="AM52" s="49">
        <v>0</v>
      </c>
      <c r="AN52" s="73">
        <v>151341888</v>
      </c>
      <c r="AO52" s="51">
        <v>1</v>
      </c>
      <c r="AP52" s="51">
        <v>0</v>
      </c>
    </row>
    <row r="53" spans="2:42" s="1" customFormat="1" ht="18" customHeight="1" x14ac:dyDescent="0.3">
      <c r="B53" s="8">
        <v>362</v>
      </c>
      <c r="C53" s="6" t="s">
        <v>74</v>
      </c>
      <c r="D53" s="3">
        <f t="shared" si="4"/>
        <v>9</v>
      </c>
      <c r="E53" s="46"/>
      <c r="F53" s="47"/>
      <c r="G53" s="47"/>
      <c r="H53" s="47"/>
      <c r="I53" s="47"/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1</v>
      </c>
      <c r="S53" s="48">
        <v>5</v>
      </c>
      <c r="T53" s="48">
        <v>3</v>
      </c>
      <c r="U53" s="49">
        <v>0</v>
      </c>
      <c r="V53" s="50">
        <f t="shared" si="5"/>
        <v>38</v>
      </c>
      <c r="W53" s="46"/>
      <c r="X53" s="47"/>
      <c r="Y53" s="47"/>
      <c r="Z53" s="47"/>
      <c r="AA53" s="47"/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8">
        <v>0</v>
      </c>
      <c r="AI53" s="48">
        <v>5</v>
      </c>
      <c r="AJ53" s="48">
        <v>29</v>
      </c>
      <c r="AK53" s="48">
        <v>4</v>
      </c>
      <c r="AL53" s="48">
        <v>0</v>
      </c>
      <c r="AM53" s="49">
        <v>0</v>
      </c>
      <c r="AN53" s="73">
        <v>14868665</v>
      </c>
      <c r="AO53" s="51">
        <v>0</v>
      </c>
      <c r="AP53" s="51">
        <v>0</v>
      </c>
    </row>
    <row r="54" spans="2:42" ht="18" customHeight="1" x14ac:dyDescent="0.3">
      <c r="B54" s="8" t="s">
        <v>70</v>
      </c>
      <c r="C54" s="6" t="s">
        <v>69</v>
      </c>
      <c r="D54" s="3">
        <f t="shared" si="4"/>
        <v>2</v>
      </c>
      <c r="E54" s="46"/>
      <c r="F54" s="47"/>
      <c r="G54" s="47"/>
      <c r="H54" s="47"/>
      <c r="I54" s="47"/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1</v>
      </c>
      <c r="S54" s="48">
        <v>1</v>
      </c>
      <c r="T54" s="48">
        <v>0</v>
      </c>
      <c r="U54" s="49">
        <v>0</v>
      </c>
      <c r="V54" s="50">
        <f t="shared" si="5"/>
        <v>8</v>
      </c>
      <c r="W54" s="46"/>
      <c r="X54" s="47"/>
      <c r="Y54" s="47"/>
      <c r="Z54" s="47"/>
      <c r="AA54" s="47"/>
      <c r="AB54" s="48">
        <v>0</v>
      </c>
      <c r="AC54" s="48">
        <v>0</v>
      </c>
      <c r="AD54" s="48">
        <v>0</v>
      </c>
      <c r="AE54" s="48">
        <v>0</v>
      </c>
      <c r="AF54" s="48">
        <v>1</v>
      </c>
      <c r="AG54" s="48">
        <v>0</v>
      </c>
      <c r="AH54" s="48">
        <v>2</v>
      </c>
      <c r="AI54" s="48">
        <v>1</v>
      </c>
      <c r="AJ54" s="48">
        <v>3</v>
      </c>
      <c r="AK54" s="48">
        <v>1</v>
      </c>
      <c r="AL54" s="48">
        <v>0</v>
      </c>
      <c r="AM54" s="49">
        <v>0</v>
      </c>
      <c r="AN54" s="73">
        <v>5306491</v>
      </c>
      <c r="AO54" s="51">
        <v>0</v>
      </c>
      <c r="AP54" s="51">
        <v>0</v>
      </c>
    </row>
    <row r="55" spans="2:42" x14ac:dyDescent="0.3">
      <c r="D55" s="2"/>
      <c r="V55" s="59"/>
    </row>
    <row r="56" spans="2:42" x14ac:dyDescent="0.3">
      <c r="B56" s="104" t="s">
        <v>90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</row>
    <row r="57" spans="2:42" x14ac:dyDescent="0.3">
      <c r="B57" s="42" t="s">
        <v>91</v>
      </c>
      <c r="C57" s="42"/>
      <c r="D57" s="42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</row>
    <row r="59" spans="2:42" ht="24" thickBot="1" x14ac:dyDescent="0.35">
      <c r="B59" s="93" t="s">
        <v>86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</row>
    <row r="60" spans="2:42" x14ac:dyDescent="0.3">
      <c r="B60" s="94" t="s">
        <v>1</v>
      </c>
      <c r="C60" s="96" t="s">
        <v>2</v>
      </c>
      <c r="D60" s="96" t="s">
        <v>3</v>
      </c>
      <c r="E60" s="100" t="s">
        <v>4</v>
      </c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2"/>
      <c r="V60" s="98" t="s">
        <v>75</v>
      </c>
      <c r="W60" s="100" t="s">
        <v>4</v>
      </c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2"/>
      <c r="AN60" s="98" t="s">
        <v>76</v>
      </c>
      <c r="AO60" s="98" t="s">
        <v>77</v>
      </c>
      <c r="AP60" s="98" t="s">
        <v>78</v>
      </c>
    </row>
    <row r="61" spans="2:42" ht="15" thickBot="1" x14ac:dyDescent="0.35">
      <c r="B61" s="95"/>
      <c r="C61" s="97"/>
      <c r="D61" s="97"/>
      <c r="E61" s="43" t="s">
        <v>73</v>
      </c>
      <c r="F61" s="44" t="s">
        <v>5</v>
      </c>
      <c r="G61" s="44" t="s">
        <v>5</v>
      </c>
      <c r="H61" s="44" t="s">
        <v>5</v>
      </c>
      <c r="I61" s="44" t="s">
        <v>5</v>
      </c>
      <c r="J61" s="44">
        <v>5</v>
      </c>
      <c r="K61" s="44">
        <v>6</v>
      </c>
      <c r="L61" s="44">
        <v>7</v>
      </c>
      <c r="M61" s="44">
        <v>8</v>
      </c>
      <c r="N61" s="44">
        <v>9</v>
      </c>
      <c r="O61" s="44">
        <v>10</v>
      </c>
      <c r="P61" s="44">
        <v>11</v>
      </c>
      <c r="Q61" s="44">
        <v>12</v>
      </c>
      <c r="R61" s="44">
        <v>13</v>
      </c>
      <c r="S61" s="44">
        <v>14</v>
      </c>
      <c r="T61" s="44">
        <v>15</v>
      </c>
      <c r="U61" s="45">
        <v>16</v>
      </c>
      <c r="V61" s="99"/>
      <c r="W61" s="43" t="s">
        <v>73</v>
      </c>
      <c r="X61" s="44" t="s">
        <v>5</v>
      </c>
      <c r="Y61" s="44" t="s">
        <v>5</v>
      </c>
      <c r="Z61" s="44" t="s">
        <v>5</v>
      </c>
      <c r="AA61" s="44" t="s">
        <v>5</v>
      </c>
      <c r="AB61" s="44">
        <v>5</v>
      </c>
      <c r="AC61" s="44">
        <v>6</v>
      </c>
      <c r="AD61" s="44">
        <v>7</v>
      </c>
      <c r="AE61" s="44">
        <v>8</v>
      </c>
      <c r="AF61" s="44">
        <v>9</v>
      </c>
      <c r="AG61" s="44">
        <v>10</v>
      </c>
      <c r="AH61" s="44">
        <v>11</v>
      </c>
      <c r="AI61" s="44">
        <v>12</v>
      </c>
      <c r="AJ61" s="44">
        <v>13</v>
      </c>
      <c r="AK61" s="44">
        <v>14</v>
      </c>
      <c r="AL61" s="44">
        <v>15</v>
      </c>
      <c r="AM61" s="45">
        <v>16</v>
      </c>
      <c r="AN61" s="99"/>
      <c r="AO61" s="99"/>
      <c r="AP61" s="99"/>
    </row>
    <row r="62" spans="2:42" x14ac:dyDescent="0.3">
      <c r="B62" s="8" t="s">
        <v>7</v>
      </c>
      <c r="C62" s="6" t="s">
        <v>6</v>
      </c>
      <c r="D62" s="3">
        <f t="shared" ref="D62:D63" si="6">SUM(E62:U62)</f>
        <v>407</v>
      </c>
      <c r="E62" s="70" t="s">
        <v>0</v>
      </c>
      <c r="F62" s="70" t="s">
        <v>0</v>
      </c>
      <c r="G62" s="70"/>
      <c r="H62" s="70" t="s">
        <v>0</v>
      </c>
      <c r="I62" s="70" t="s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11</v>
      </c>
      <c r="P62" s="70">
        <v>13</v>
      </c>
      <c r="Q62" s="70">
        <v>34</v>
      </c>
      <c r="R62" s="70">
        <v>51</v>
      </c>
      <c r="S62" s="70">
        <v>185</v>
      </c>
      <c r="T62" s="70">
        <v>97</v>
      </c>
      <c r="U62" s="70">
        <v>16</v>
      </c>
      <c r="V62" s="50">
        <f t="shared" ref="V62" si="7">SUM(W62:AM62)</f>
        <v>1463</v>
      </c>
      <c r="W62" s="46" t="s">
        <v>0</v>
      </c>
      <c r="X62" s="47" t="s">
        <v>0</v>
      </c>
      <c r="Y62" s="47"/>
      <c r="Z62" s="47" t="s">
        <v>0</v>
      </c>
      <c r="AA62" s="47" t="s">
        <v>0</v>
      </c>
      <c r="AB62" s="48">
        <v>0</v>
      </c>
      <c r="AC62" s="48">
        <v>1</v>
      </c>
      <c r="AD62" s="48">
        <v>25</v>
      </c>
      <c r="AE62" s="48">
        <v>334</v>
      </c>
      <c r="AF62" s="48">
        <v>196</v>
      </c>
      <c r="AG62" s="48">
        <v>63</v>
      </c>
      <c r="AH62" s="48">
        <v>70</v>
      </c>
      <c r="AI62" s="48">
        <v>355</v>
      </c>
      <c r="AJ62" s="48">
        <v>308</v>
      </c>
      <c r="AK62" s="48">
        <v>109</v>
      </c>
      <c r="AL62" s="48">
        <v>2</v>
      </c>
      <c r="AM62" s="49">
        <v>0</v>
      </c>
      <c r="AN62" s="51">
        <v>914853104</v>
      </c>
      <c r="AO62" s="51">
        <v>1870</v>
      </c>
      <c r="AP62" s="51">
        <v>0</v>
      </c>
    </row>
    <row r="63" spans="2:42" ht="15" thickBot="1" x14ac:dyDescent="0.35">
      <c r="B63" s="22" t="s">
        <v>9</v>
      </c>
      <c r="C63" s="23" t="s">
        <v>8</v>
      </c>
      <c r="D63" s="28">
        <f t="shared" si="6"/>
        <v>187</v>
      </c>
      <c r="E63" s="46" t="s">
        <v>0</v>
      </c>
      <c r="F63" s="47" t="s">
        <v>0</v>
      </c>
      <c r="G63" s="47"/>
      <c r="H63" s="47" t="s">
        <v>0</v>
      </c>
      <c r="I63" s="47" t="s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4</v>
      </c>
      <c r="S63" s="48">
        <v>44</v>
      </c>
      <c r="T63" s="48">
        <v>132</v>
      </c>
      <c r="U63" s="49">
        <v>7</v>
      </c>
      <c r="V63" s="61">
        <f>SUM(W63:AM63)</f>
        <v>1091</v>
      </c>
      <c r="W63" s="46" t="s">
        <v>0</v>
      </c>
      <c r="X63" s="47" t="s">
        <v>0</v>
      </c>
      <c r="Y63" s="47"/>
      <c r="Z63" s="47" t="s">
        <v>0</v>
      </c>
      <c r="AA63" s="47" t="s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28</v>
      </c>
      <c r="AG63" s="48">
        <v>20</v>
      </c>
      <c r="AH63" s="48">
        <v>13</v>
      </c>
      <c r="AI63" s="48">
        <v>30</v>
      </c>
      <c r="AJ63" s="48">
        <v>247</v>
      </c>
      <c r="AK63" s="48">
        <v>637</v>
      </c>
      <c r="AL63" s="48">
        <v>116</v>
      </c>
      <c r="AM63" s="49">
        <v>0</v>
      </c>
      <c r="AN63" s="62">
        <v>877132428</v>
      </c>
      <c r="AO63" s="62">
        <v>109</v>
      </c>
      <c r="AP63" s="62">
        <v>5</v>
      </c>
    </row>
  </sheetData>
  <mergeCells count="24">
    <mergeCell ref="AN50:AN51"/>
    <mergeCell ref="B59:AP59"/>
    <mergeCell ref="B60:B61"/>
    <mergeCell ref="C60:C61"/>
    <mergeCell ref="D60:D61"/>
    <mergeCell ref="E60:U60"/>
    <mergeCell ref="V60:V61"/>
    <mergeCell ref="W60:AM60"/>
    <mergeCell ref="AN60:AN61"/>
    <mergeCell ref="AO60:AO61"/>
    <mergeCell ref="AP60:AP61"/>
    <mergeCell ref="B56:AP56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</mergeCells>
  <pageMargins left="0.70866141732283472" right="0.70866141732283472" top="0.74803149606299213" bottom="0.74803149606299213" header="0.31496062992125984" footer="0.31496062992125984"/>
  <pageSetup paperSize="8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65"/>
  <sheetViews>
    <sheetView topLeftCell="C1" zoomScale="80" zoomScaleNormal="80" workbookViewId="0">
      <pane ySplit="5" topLeftCell="A6" activePane="bottomLeft" state="frozen"/>
      <selection pane="bottomLeft" activeCell="I34" sqref="I34"/>
    </sheetView>
  </sheetViews>
  <sheetFormatPr defaultRowHeight="14.4" x14ac:dyDescent="0.3"/>
  <cols>
    <col min="1" max="1" width="1.6640625" customWidth="1"/>
    <col min="2" max="2" width="1.6640625" style="18" customWidth="1"/>
    <col min="3" max="3" width="6.5546875" customWidth="1"/>
    <col min="4" max="4" width="45" customWidth="1"/>
    <col min="5" max="5" width="15.33203125" customWidth="1"/>
    <col min="6" max="22" width="6.33203125" customWidth="1"/>
    <col min="23" max="23" width="15.33203125" customWidth="1"/>
    <col min="24" max="40" width="6.33203125" customWidth="1"/>
    <col min="41" max="41" width="14.33203125" customWidth="1"/>
    <col min="42" max="43" width="12.88671875" customWidth="1"/>
  </cols>
  <sheetData>
    <row r="1" spans="3:43" ht="15.6" x14ac:dyDescent="0.3">
      <c r="C1" s="91" t="s">
        <v>82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</row>
    <row r="2" spans="3:43" ht="15.6" x14ac:dyDescent="0.3">
      <c r="C2" s="91" t="s">
        <v>96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</row>
    <row r="3" spans="3:43" ht="39" customHeight="1" thickBot="1" x14ac:dyDescent="0.35">
      <c r="C3" s="93" t="s">
        <v>84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</row>
    <row r="4" spans="3:43" ht="20.100000000000001" customHeight="1" x14ac:dyDescent="0.3">
      <c r="C4" s="105" t="s">
        <v>1</v>
      </c>
      <c r="D4" s="107" t="s">
        <v>2</v>
      </c>
      <c r="E4" s="109" t="s">
        <v>71</v>
      </c>
      <c r="F4" s="111" t="s">
        <v>4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3"/>
      <c r="W4" s="109" t="s">
        <v>72</v>
      </c>
      <c r="X4" s="111" t="s">
        <v>4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09" t="s">
        <v>79</v>
      </c>
      <c r="AP4" s="109" t="s">
        <v>80</v>
      </c>
      <c r="AQ4" s="109" t="s">
        <v>81</v>
      </c>
    </row>
    <row r="5" spans="3:43" ht="35.25" customHeight="1" thickBot="1" x14ac:dyDescent="0.35">
      <c r="C5" s="106"/>
      <c r="D5" s="108"/>
      <c r="E5" s="110"/>
      <c r="F5" s="12" t="s">
        <v>73</v>
      </c>
      <c r="G5" s="13">
        <v>1</v>
      </c>
      <c r="H5" s="13">
        <v>2</v>
      </c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>
        <v>10</v>
      </c>
      <c r="Q5" s="13">
        <v>11</v>
      </c>
      <c r="R5" s="13">
        <v>12</v>
      </c>
      <c r="S5" s="13">
        <v>13</v>
      </c>
      <c r="T5" s="13">
        <v>14</v>
      </c>
      <c r="U5" s="13">
        <v>15</v>
      </c>
      <c r="V5" s="14">
        <v>16</v>
      </c>
      <c r="W5" s="110"/>
      <c r="X5" s="12" t="s">
        <v>73</v>
      </c>
      <c r="Y5" s="13">
        <v>1</v>
      </c>
      <c r="Z5" s="13">
        <v>2</v>
      </c>
      <c r="AA5" s="13">
        <v>3</v>
      </c>
      <c r="AB5" s="13">
        <v>4</v>
      </c>
      <c r="AC5" s="13">
        <v>5</v>
      </c>
      <c r="AD5" s="13">
        <v>6</v>
      </c>
      <c r="AE5" s="13">
        <v>7</v>
      </c>
      <c r="AF5" s="13">
        <v>8</v>
      </c>
      <c r="AG5" s="13">
        <v>9</v>
      </c>
      <c r="AH5" s="13">
        <v>10</v>
      </c>
      <c r="AI5" s="13">
        <v>11</v>
      </c>
      <c r="AJ5" s="13">
        <v>12</v>
      </c>
      <c r="AK5" s="13">
        <v>13</v>
      </c>
      <c r="AL5" s="13">
        <v>14</v>
      </c>
      <c r="AM5" s="13">
        <v>15</v>
      </c>
      <c r="AN5" s="15">
        <v>16</v>
      </c>
      <c r="AO5" s="110"/>
      <c r="AP5" s="110"/>
      <c r="AQ5" s="110"/>
    </row>
    <row r="6" spans="3:43" ht="18" customHeight="1" x14ac:dyDescent="0.3">
      <c r="C6" s="20" t="s">
        <v>7</v>
      </c>
      <c r="D6" s="21" t="s">
        <v>6</v>
      </c>
      <c r="E6" s="29">
        <f>SUM(F6:V6)</f>
        <v>5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1</v>
      </c>
      <c r="S6" s="66">
        <v>2</v>
      </c>
      <c r="T6" s="66">
        <v>2</v>
      </c>
      <c r="U6" s="66">
        <v>0</v>
      </c>
      <c r="V6" s="66">
        <v>0</v>
      </c>
      <c r="W6" s="29">
        <f>SUM(X6:AN6)</f>
        <v>180</v>
      </c>
      <c r="X6" s="66">
        <v>0</v>
      </c>
      <c r="Y6" s="66">
        <v>0</v>
      </c>
      <c r="Z6" s="66">
        <v>3</v>
      </c>
      <c r="AA6" s="66">
        <v>0</v>
      </c>
      <c r="AB6" s="66">
        <v>0</v>
      </c>
      <c r="AC6" s="66">
        <v>16</v>
      </c>
      <c r="AD6" s="66">
        <v>97</v>
      </c>
      <c r="AE6" s="66">
        <v>2</v>
      </c>
      <c r="AF6" s="66">
        <v>1</v>
      </c>
      <c r="AG6" s="66">
        <v>15</v>
      </c>
      <c r="AH6" s="66">
        <v>14</v>
      </c>
      <c r="AI6" s="66">
        <v>12</v>
      </c>
      <c r="AJ6" s="66">
        <v>5</v>
      </c>
      <c r="AK6" s="66">
        <v>5</v>
      </c>
      <c r="AL6" s="66">
        <v>8</v>
      </c>
      <c r="AM6" s="66">
        <v>0</v>
      </c>
      <c r="AN6" s="77">
        <v>2</v>
      </c>
      <c r="AO6" s="80">
        <v>81083600</v>
      </c>
      <c r="AP6" s="83">
        <v>183</v>
      </c>
      <c r="AQ6" s="88">
        <v>0</v>
      </c>
    </row>
    <row r="7" spans="3:43" ht="18" customHeight="1" x14ac:dyDescent="0.3">
      <c r="C7" s="8" t="s">
        <v>9</v>
      </c>
      <c r="D7" s="6" t="s">
        <v>8</v>
      </c>
      <c r="E7" s="30">
        <f t="shared" ref="E7:E9" si="0">SUM(F7:V7)</f>
        <v>7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1</v>
      </c>
      <c r="P7" s="66">
        <v>2</v>
      </c>
      <c r="Q7" s="66">
        <v>1</v>
      </c>
      <c r="R7" s="66">
        <v>0</v>
      </c>
      <c r="S7" s="66">
        <v>1</v>
      </c>
      <c r="T7" s="66">
        <v>2</v>
      </c>
      <c r="U7" s="66">
        <v>0</v>
      </c>
      <c r="V7" s="66">
        <v>0</v>
      </c>
      <c r="W7" s="30">
        <f t="shared" ref="W7:W9" si="1">SUM(X7:AN7)</f>
        <v>150</v>
      </c>
      <c r="X7" s="66">
        <v>0</v>
      </c>
      <c r="Y7" s="66">
        <v>0</v>
      </c>
      <c r="Z7" s="66">
        <v>0</v>
      </c>
      <c r="AA7" s="66">
        <v>2</v>
      </c>
      <c r="AB7" s="66">
        <v>6</v>
      </c>
      <c r="AC7" s="66">
        <v>10</v>
      </c>
      <c r="AD7" s="66">
        <v>7</v>
      </c>
      <c r="AE7" s="66">
        <v>13</v>
      </c>
      <c r="AF7" s="66">
        <v>5</v>
      </c>
      <c r="AG7" s="66">
        <v>26</v>
      </c>
      <c r="AH7" s="66">
        <v>16</v>
      </c>
      <c r="AI7" s="66">
        <v>26</v>
      </c>
      <c r="AJ7" s="66">
        <v>22</v>
      </c>
      <c r="AK7" s="66">
        <v>7</v>
      </c>
      <c r="AL7" s="66">
        <v>9</v>
      </c>
      <c r="AM7" s="66">
        <v>1</v>
      </c>
      <c r="AN7" s="77">
        <v>0</v>
      </c>
      <c r="AO7" s="81">
        <v>87823544</v>
      </c>
      <c r="AP7" s="83">
        <v>0</v>
      </c>
      <c r="AQ7" s="89">
        <v>0</v>
      </c>
    </row>
    <row r="8" spans="3:43" ht="18" customHeight="1" x14ac:dyDescent="0.3">
      <c r="C8" s="9" t="s">
        <v>0</v>
      </c>
      <c r="D8" s="7" t="s">
        <v>10</v>
      </c>
      <c r="E8" s="24">
        <f t="shared" si="0"/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24">
        <f t="shared" si="1"/>
        <v>5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9">
        <v>0</v>
      </c>
      <c r="AE8" s="69">
        <v>0</v>
      </c>
      <c r="AF8" s="69">
        <v>0</v>
      </c>
      <c r="AG8" s="69">
        <v>0</v>
      </c>
      <c r="AH8" s="69">
        <v>0</v>
      </c>
      <c r="AI8" s="69">
        <v>4</v>
      </c>
      <c r="AJ8" s="69">
        <v>0</v>
      </c>
      <c r="AK8" s="69">
        <v>0</v>
      </c>
      <c r="AL8" s="69">
        <v>1</v>
      </c>
      <c r="AM8" s="69">
        <v>0</v>
      </c>
      <c r="AN8" s="78">
        <v>0</v>
      </c>
      <c r="AO8" s="82">
        <v>2471491</v>
      </c>
      <c r="AP8" s="84">
        <v>0</v>
      </c>
      <c r="AQ8" s="90">
        <v>0</v>
      </c>
    </row>
    <row r="9" spans="3:43" ht="18" customHeight="1" x14ac:dyDescent="0.3">
      <c r="C9" s="19" t="s">
        <v>11</v>
      </c>
      <c r="D9" s="7" t="s">
        <v>12</v>
      </c>
      <c r="E9" s="4">
        <f t="shared" si="0"/>
        <v>20</v>
      </c>
      <c r="F9" s="75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1</v>
      </c>
      <c r="P9" s="69">
        <v>0</v>
      </c>
      <c r="Q9" s="69">
        <v>8</v>
      </c>
      <c r="R9" s="69">
        <v>0</v>
      </c>
      <c r="S9" s="69">
        <v>2</v>
      </c>
      <c r="T9" s="69">
        <v>9</v>
      </c>
      <c r="U9" s="69">
        <v>0</v>
      </c>
      <c r="V9" s="74">
        <v>0</v>
      </c>
      <c r="W9" s="4">
        <f t="shared" si="1"/>
        <v>344</v>
      </c>
      <c r="X9" s="75">
        <v>0</v>
      </c>
      <c r="Y9" s="69">
        <v>0</v>
      </c>
      <c r="Z9" s="69">
        <v>1</v>
      </c>
      <c r="AA9" s="69">
        <v>28</v>
      </c>
      <c r="AB9" s="69">
        <v>11</v>
      </c>
      <c r="AC9" s="69">
        <v>12</v>
      </c>
      <c r="AD9" s="69">
        <v>57</v>
      </c>
      <c r="AE9" s="69">
        <v>89</v>
      </c>
      <c r="AF9" s="69">
        <v>10</v>
      </c>
      <c r="AG9" s="69">
        <v>55</v>
      </c>
      <c r="AH9" s="69">
        <v>20</v>
      </c>
      <c r="AI9" s="69">
        <v>13</v>
      </c>
      <c r="AJ9" s="69">
        <v>15</v>
      </c>
      <c r="AK9" s="69">
        <v>4</v>
      </c>
      <c r="AL9" s="69">
        <v>29</v>
      </c>
      <c r="AM9" s="69">
        <v>0</v>
      </c>
      <c r="AN9" s="79">
        <v>0</v>
      </c>
      <c r="AO9" s="71" t="s">
        <v>92</v>
      </c>
      <c r="AP9" s="76">
        <v>0</v>
      </c>
      <c r="AQ9" s="5">
        <v>0</v>
      </c>
    </row>
    <row r="10" spans="3:43" ht="18" customHeight="1" x14ac:dyDescent="0.3">
      <c r="C10" s="9">
        <v>313</v>
      </c>
      <c r="D10" s="7" t="s">
        <v>13</v>
      </c>
      <c r="E10" s="4">
        <f t="shared" ref="E10:E54" si="2">SUM(F10:V10)</f>
        <v>55</v>
      </c>
      <c r="F10" s="16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37</v>
      </c>
      <c r="P10" s="10">
        <v>3</v>
      </c>
      <c r="Q10" s="10">
        <v>14</v>
      </c>
      <c r="R10" s="10">
        <v>1</v>
      </c>
      <c r="S10" s="10">
        <v>0</v>
      </c>
      <c r="T10" s="10">
        <v>0</v>
      </c>
      <c r="U10" s="10">
        <v>0</v>
      </c>
      <c r="V10" s="17">
        <v>0</v>
      </c>
      <c r="W10" s="4">
        <f t="shared" ref="W10:W54" si="3">SUM(X10:AN10)</f>
        <v>584</v>
      </c>
      <c r="X10" s="16">
        <v>0</v>
      </c>
      <c r="Y10" s="10">
        <v>0</v>
      </c>
      <c r="Z10" s="10">
        <v>2</v>
      </c>
      <c r="AA10" s="10">
        <v>0</v>
      </c>
      <c r="AB10" s="10">
        <v>8</v>
      </c>
      <c r="AC10" s="10">
        <v>12</v>
      </c>
      <c r="AD10" s="10">
        <v>33</v>
      </c>
      <c r="AE10" s="10">
        <v>159</v>
      </c>
      <c r="AF10" s="10">
        <v>204</v>
      </c>
      <c r="AG10" s="10">
        <v>137</v>
      </c>
      <c r="AH10" s="10">
        <v>26</v>
      </c>
      <c r="AI10" s="10">
        <v>2</v>
      </c>
      <c r="AJ10" s="10">
        <v>1</v>
      </c>
      <c r="AK10" s="10">
        <v>0</v>
      </c>
      <c r="AL10" s="10">
        <v>0</v>
      </c>
      <c r="AM10" s="10">
        <v>0</v>
      </c>
      <c r="AN10" s="11">
        <v>0</v>
      </c>
      <c r="AO10" s="26">
        <v>241143787</v>
      </c>
      <c r="AP10" s="76">
        <v>0</v>
      </c>
      <c r="AQ10" s="5">
        <v>0</v>
      </c>
    </row>
    <row r="11" spans="3:43" ht="18" customHeight="1" x14ac:dyDescent="0.3">
      <c r="C11" s="8" t="s">
        <v>15</v>
      </c>
      <c r="D11" s="6" t="s">
        <v>14</v>
      </c>
      <c r="E11" s="30">
        <f t="shared" si="2"/>
        <v>5</v>
      </c>
      <c r="F11" s="31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1</v>
      </c>
      <c r="T11" s="32">
        <v>2</v>
      </c>
      <c r="U11" s="32">
        <v>2</v>
      </c>
      <c r="V11" s="33">
        <v>0</v>
      </c>
      <c r="W11" s="30">
        <f t="shared" si="3"/>
        <v>200</v>
      </c>
      <c r="X11" s="31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2</v>
      </c>
      <c r="AE11" s="32">
        <v>7</v>
      </c>
      <c r="AF11" s="32">
        <v>40</v>
      </c>
      <c r="AG11" s="32">
        <v>72</v>
      </c>
      <c r="AH11" s="32">
        <v>17</v>
      </c>
      <c r="AI11" s="32">
        <v>9</v>
      </c>
      <c r="AJ11" s="32">
        <v>30</v>
      </c>
      <c r="AK11" s="32">
        <v>16</v>
      </c>
      <c r="AL11" s="32">
        <v>4</v>
      </c>
      <c r="AM11" s="32">
        <v>1</v>
      </c>
      <c r="AN11" s="34">
        <v>2</v>
      </c>
      <c r="AO11" s="35">
        <v>97286206</v>
      </c>
      <c r="AP11" s="85">
        <v>0</v>
      </c>
      <c r="AQ11" s="35">
        <v>0</v>
      </c>
    </row>
    <row r="12" spans="3:43" ht="18" customHeight="1" x14ac:dyDescent="0.3">
      <c r="C12" s="9" t="s">
        <v>0</v>
      </c>
      <c r="D12" s="7" t="s">
        <v>16</v>
      </c>
      <c r="E12" s="4">
        <f t="shared" si="2"/>
        <v>0</v>
      </c>
      <c r="F12" s="16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7">
        <v>0</v>
      </c>
      <c r="W12" s="4">
        <f t="shared" si="3"/>
        <v>9</v>
      </c>
      <c r="X12" s="16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1</v>
      </c>
      <c r="AH12" s="10">
        <v>2</v>
      </c>
      <c r="AI12" s="10">
        <v>3</v>
      </c>
      <c r="AJ12" s="10">
        <v>2</v>
      </c>
      <c r="AK12" s="10">
        <v>1</v>
      </c>
      <c r="AL12" s="10">
        <v>0</v>
      </c>
      <c r="AM12" s="10">
        <v>0</v>
      </c>
      <c r="AN12" s="11">
        <v>0</v>
      </c>
      <c r="AO12" s="26">
        <v>3701933</v>
      </c>
      <c r="AP12" s="76">
        <v>0</v>
      </c>
      <c r="AQ12" s="5">
        <v>0</v>
      </c>
    </row>
    <row r="13" spans="3:43" ht="18" customHeight="1" x14ac:dyDescent="0.3">
      <c r="C13" s="9" t="s">
        <v>0</v>
      </c>
      <c r="D13" s="7" t="s">
        <v>17</v>
      </c>
      <c r="E13" s="4">
        <f t="shared" si="2"/>
        <v>2</v>
      </c>
      <c r="F13" s="16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2</v>
      </c>
      <c r="T13" s="10">
        <v>0</v>
      </c>
      <c r="U13" s="10">
        <v>0</v>
      </c>
      <c r="V13" s="17">
        <v>0</v>
      </c>
      <c r="W13" s="4">
        <f t="shared" si="3"/>
        <v>25</v>
      </c>
      <c r="X13" s="16">
        <v>0</v>
      </c>
      <c r="Y13" s="10">
        <v>0</v>
      </c>
      <c r="Z13" s="10">
        <v>2</v>
      </c>
      <c r="AA13" s="10">
        <v>0</v>
      </c>
      <c r="AB13" s="10">
        <v>2</v>
      </c>
      <c r="AC13" s="10">
        <v>0</v>
      </c>
      <c r="AD13" s="10">
        <v>0</v>
      </c>
      <c r="AE13" s="10">
        <v>1</v>
      </c>
      <c r="AF13" s="10">
        <v>7</v>
      </c>
      <c r="AG13" s="10">
        <v>7</v>
      </c>
      <c r="AH13" s="10">
        <v>5</v>
      </c>
      <c r="AI13" s="10">
        <v>1</v>
      </c>
      <c r="AJ13" s="10">
        <v>0</v>
      </c>
      <c r="AK13" s="10">
        <v>0</v>
      </c>
      <c r="AL13" s="10">
        <v>0</v>
      </c>
      <c r="AM13" s="10">
        <v>0</v>
      </c>
      <c r="AN13" s="11">
        <v>0</v>
      </c>
      <c r="AO13" s="26">
        <v>9907509</v>
      </c>
      <c r="AP13" s="76">
        <v>0</v>
      </c>
      <c r="AQ13" s="5">
        <v>0</v>
      </c>
    </row>
    <row r="14" spans="3:43" ht="18" customHeight="1" x14ac:dyDescent="0.3">
      <c r="C14" s="9" t="s">
        <v>0</v>
      </c>
      <c r="D14" s="7" t="s">
        <v>18</v>
      </c>
      <c r="E14" s="4">
        <f t="shared" si="2"/>
        <v>1</v>
      </c>
      <c r="F14" s="16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7">
        <v>0</v>
      </c>
      <c r="W14" s="4">
        <f t="shared" si="3"/>
        <v>26</v>
      </c>
      <c r="X14" s="16">
        <v>0</v>
      </c>
      <c r="Y14" s="10">
        <v>0</v>
      </c>
      <c r="Z14" s="10">
        <v>0</v>
      </c>
      <c r="AA14" s="10">
        <v>7</v>
      </c>
      <c r="AB14" s="10">
        <v>0</v>
      </c>
      <c r="AC14" s="10">
        <v>5</v>
      </c>
      <c r="AD14" s="10">
        <v>0</v>
      </c>
      <c r="AE14" s="10">
        <v>4</v>
      </c>
      <c r="AF14" s="10">
        <v>3</v>
      </c>
      <c r="AG14" s="10">
        <v>4</v>
      </c>
      <c r="AH14" s="10">
        <v>1</v>
      </c>
      <c r="AI14" s="10">
        <v>2</v>
      </c>
      <c r="AJ14" s="10">
        <v>0</v>
      </c>
      <c r="AK14" s="10">
        <v>0</v>
      </c>
      <c r="AL14" s="10">
        <v>0</v>
      </c>
      <c r="AM14" s="10">
        <v>0</v>
      </c>
      <c r="AN14" s="11">
        <v>0</v>
      </c>
      <c r="AO14" s="26">
        <v>8630503</v>
      </c>
      <c r="AP14" s="76">
        <v>0</v>
      </c>
      <c r="AQ14" s="5">
        <v>0</v>
      </c>
    </row>
    <row r="15" spans="3:43" ht="18" customHeight="1" x14ac:dyDescent="0.3">
      <c r="C15" s="9" t="s">
        <v>0</v>
      </c>
      <c r="D15" s="7" t="s">
        <v>19</v>
      </c>
      <c r="E15" s="4">
        <f t="shared" si="2"/>
        <v>0</v>
      </c>
      <c r="F15" s="16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7">
        <v>0</v>
      </c>
      <c r="W15" s="4">
        <f t="shared" si="3"/>
        <v>44</v>
      </c>
      <c r="X15" s="16">
        <v>0</v>
      </c>
      <c r="Y15" s="10">
        <v>0</v>
      </c>
      <c r="Z15" s="10">
        <v>5</v>
      </c>
      <c r="AA15" s="10">
        <v>2</v>
      </c>
      <c r="AB15" s="10">
        <v>8</v>
      </c>
      <c r="AC15" s="10">
        <v>0</v>
      </c>
      <c r="AD15" s="10">
        <v>0</v>
      </c>
      <c r="AE15" s="10">
        <v>3</v>
      </c>
      <c r="AF15" s="10">
        <v>9</v>
      </c>
      <c r="AG15" s="10">
        <v>4</v>
      </c>
      <c r="AH15" s="10">
        <v>6</v>
      </c>
      <c r="AI15" s="10">
        <v>6</v>
      </c>
      <c r="AJ15" s="10">
        <v>1</v>
      </c>
      <c r="AK15" s="10">
        <v>0</v>
      </c>
      <c r="AL15" s="10">
        <v>0</v>
      </c>
      <c r="AM15" s="10">
        <v>0</v>
      </c>
      <c r="AN15" s="11">
        <v>0</v>
      </c>
      <c r="AO15" s="26">
        <v>14257438</v>
      </c>
      <c r="AP15" s="76">
        <v>0</v>
      </c>
      <c r="AQ15" s="5">
        <v>0</v>
      </c>
    </row>
    <row r="16" spans="3:43" ht="18" customHeight="1" x14ac:dyDescent="0.3">
      <c r="C16" s="9" t="s">
        <v>0</v>
      </c>
      <c r="D16" s="7" t="s">
        <v>20</v>
      </c>
      <c r="E16" s="4">
        <f t="shared" si="2"/>
        <v>1</v>
      </c>
      <c r="F16" s="16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7">
        <v>0</v>
      </c>
      <c r="W16" s="4">
        <f t="shared" si="3"/>
        <v>75</v>
      </c>
      <c r="X16" s="16">
        <v>0</v>
      </c>
      <c r="Y16" s="10">
        <v>0</v>
      </c>
      <c r="Z16" s="10">
        <v>4</v>
      </c>
      <c r="AA16" s="10">
        <v>3</v>
      </c>
      <c r="AB16" s="10">
        <v>12</v>
      </c>
      <c r="AC16" s="10">
        <v>4</v>
      </c>
      <c r="AD16" s="10">
        <v>1</v>
      </c>
      <c r="AE16" s="10">
        <v>2</v>
      </c>
      <c r="AF16" s="10">
        <v>20</v>
      </c>
      <c r="AG16" s="10">
        <v>20</v>
      </c>
      <c r="AH16" s="10">
        <v>5</v>
      </c>
      <c r="AI16" s="10">
        <v>2</v>
      </c>
      <c r="AJ16" s="10">
        <v>2</v>
      </c>
      <c r="AK16" s="10">
        <v>0</v>
      </c>
      <c r="AL16" s="10">
        <v>0</v>
      </c>
      <c r="AM16" s="10">
        <v>0</v>
      </c>
      <c r="AN16" s="11">
        <v>0</v>
      </c>
      <c r="AO16" s="26">
        <v>26326699</v>
      </c>
      <c r="AP16" s="76">
        <v>0</v>
      </c>
      <c r="AQ16" s="5">
        <v>0</v>
      </c>
    </row>
    <row r="17" spans="3:43" ht="18" customHeight="1" x14ac:dyDescent="0.3">
      <c r="C17" s="19">
        <v>315</v>
      </c>
      <c r="D17" s="7" t="s">
        <v>21</v>
      </c>
      <c r="E17" s="4">
        <f t="shared" si="2"/>
        <v>3</v>
      </c>
      <c r="F17" s="16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1</v>
      </c>
      <c r="R17" s="10">
        <v>2</v>
      </c>
      <c r="S17" s="10">
        <v>0</v>
      </c>
      <c r="T17" s="10">
        <v>0</v>
      </c>
      <c r="U17" s="10">
        <v>0</v>
      </c>
      <c r="V17" s="17">
        <v>0</v>
      </c>
      <c r="W17" s="4">
        <f t="shared" si="3"/>
        <v>136</v>
      </c>
      <c r="X17" s="16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12</v>
      </c>
      <c r="AG17" s="10">
        <v>2</v>
      </c>
      <c r="AH17" s="10">
        <v>26</v>
      </c>
      <c r="AI17" s="10">
        <v>61</v>
      </c>
      <c r="AJ17" s="10">
        <v>32</v>
      </c>
      <c r="AK17" s="10">
        <v>3</v>
      </c>
      <c r="AL17" s="10">
        <v>0</v>
      </c>
      <c r="AM17" s="10">
        <v>0</v>
      </c>
      <c r="AN17" s="11">
        <v>0</v>
      </c>
      <c r="AO17" s="26">
        <v>56351675</v>
      </c>
      <c r="AP17" s="76">
        <v>0</v>
      </c>
      <c r="AQ17" s="5">
        <v>0</v>
      </c>
    </row>
    <row r="18" spans="3:43" ht="18" customHeight="1" x14ac:dyDescent="0.3">
      <c r="C18" s="8" t="s">
        <v>23</v>
      </c>
      <c r="D18" s="6" t="s">
        <v>22</v>
      </c>
      <c r="E18" s="30">
        <f t="shared" si="2"/>
        <v>11</v>
      </c>
      <c r="F18" s="31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4</v>
      </c>
      <c r="R18" s="32">
        <v>0</v>
      </c>
      <c r="S18" s="32">
        <v>3</v>
      </c>
      <c r="T18" s="32">
        <v>2</v>
      </c>
      <c r="U18" s="32">
        <v>2</v>
      </c>
      <c r="V18" s="33">
        <v>0</v>
      </c>
      <c r="W18" s="30">
        <f t="shared" si="3"/>
        <v>219</v>
      </c>
      <c r="X18" s="31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9</v>
      </c>
      <c r="AD18" s="32">
        <v>2</v>
      </c>
      <c r="AE18" s="32">
        <v>3</v>
      </c>
      <c r="AF18" s="32">
        <v>0</v>
      </c>
      <c r="AG18" s="32">
        <v>35</v>
      </c>
      <c r="AH18" s="32">
        <v>74</v>
      </c>
      <c r="AI18" s="32">
        <v>52</v>
      </c>
      <c r="AJ18" s="32">
        <v>10</v>
      </c>
      <c r="AK18" s="32">
        <v>33</v>
      </c>
      <c r="AL18" s="32">
        <v>0</v>
      </c>
      <c r="AM18" s="32">
        <v>0</v>
      </c>
      <c r="AN18" s="34">
        <v>1</v>
      </c>
      <c r="AO18" s="35">
        <v>116282237</v>
      </c>
      <c r="AP18" s="86">
        <v>1</v>
      </c>
      <c r="AQ18" s="35">
        <v>1</v>
      </c>
    </row>
    <row r="19" spans="3:43" ht="18" customHeight="1" x14ac:dyDescent="0.3">
      <c r="C19" s="9" t="s">
        <v>0</v>
      </c>
      <c r="D19" s="7" t="s">
        <v>24</v>
      </c>
      <c r="E19" s="4">
        <f t="shared" si="2"/>
        <v>1</v>
      </c>
      <c r="F19" s="16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7">
        <v>0</v>
      </c>
      <c r="W19" s="4">
        <f t="shared" si="3"/>
        <v>15</v>
      </c>
      <c r="X19" s="16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7</v>
      </c>
      <c r="AH19" s="10">
        <v>0</v>
      </c>
      <c r="AI19" s="10">
        <v>4</v>
      </c>
      <c r="AJ19" s="10">
        <v>4</v>
      </c>
      <c r="AK19" s="10">
        <v>0</v>
      </c>
      <c r="AL19" s="10">
        <v>0</v>
      </c>
      <c r="AM19" s="10">
        <v>0</v>
      </c>
      <c r="AN19" s="11">
        <v>0</v>
      </c>
      <c r="AO19" s="26">
        <v>9735129</v>
      </c>
      <c r="AP19" s="87">
        <v>0</v>
      </c>
      <c r="AQ19" s="5">
        <v>0</v>
      </c>
    </row>
    <row r="20" spans="3:43" ht="18" customHeight="1" x14ac:dyDescent="0.3">
      <c r="C20" s="8" t="s">
        <v>26</v>
      </c>
      <c r="D20" s="6" t="s">
        <v>25</v>
      </c>
      <c r="E20" s="30">
        <f t="shared" si="2"/>
        <v>5</v>
      </c>
      <c r="F20" s="31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3</v>
      </c>
      <c r="T20" s="32">
        <v>1</v>
      </c>
      <c r="U20" s="32">
        <v>1</v>
      </c>
      <c r="V20" s="33">
        <v>0</v>
      </c>
      <c r="W20" s="30">
        <f t="shared" si="3"/>
        <v>105</v>
      </c>
      <c r="X20" s="31">
        <v>0</v>
      </c>
      <c r="Y20" s="32">
        <v>0</v>
      </c>
      <c r="Z20" s="32">
        <v>0</v>
      </c>
      <c r="AA20" s="32">
        <v>4</v>
      </c>
      <c r="AB20" s="32">
        <v>4</v>
      </c>
      <c r="AC20" s="32">
        <v>16</v>
      </c>
      <c r="AD20" s="32">
        <v>21</v>
      </c>
      <c r="AE20" s="32">
        <v>7</v>
      </c>
      <c r="AF20" s="32">
        <v>19</v>
      </c>
      <c r="AG20" s="32">
        <v>12</v>
      </c>
      <c r="AH20" s="32">
        <v>4</v>
      </c>
      <c r="AI20" s="32">
        <v>5</v>
      </c>
      <c r="AJ20" s="32">
        <v>4</v>
      </c>
      <c r="AK20" s="32">
        <v>9</v>
      </c>
      <c r="AL20" s="32">
        <v>0</v>
      </c>
      <c r="AM20" s="32">
        <v>0</v>
      </c>
      <c r="AN20" s="34">
        <v>0</v>
      </c>
      <c r="AO20" s="35">
        <v>55181725</v>
      </c>
      <c r="AP20" s="86">
        <v>0</v>
      </c>
      <c r="AQ20" s="35">
        <v>0</v>
      </c>
    </row>
    <row r="21" spans="3:43" ht="18" customHeight="1" x14ac:dyDescent="0.3">
      <c r="C21" s="9" t="s">
        <v>0</v>
      </c>
      <c r="D21" s="7" t="s">
        <v>27</v>
      </c>
      <c r="E21" s="4">
        <f t="shared" si="2"/>
        <v>2</v>
      </c>
      <c r="F21" s="16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1</v>
      </c>
      <c r="S21" s="10">
        <v>0</v>
      </c>
      <c r="T21" s="10">
        <v>0</v>
      </c>
      <c r="U21" s="10">
        <v>0</v>
      </c>
      <c r="V21" s="17">
        <v>0</v>
      </c>
      <c r="W21" s="4">
        <f t="shared" si="3"/>
        <v>12</v>
      </c>
      <c r="X21" s="16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1</v>
      </c>
      <c r="AE21" s="10">
        <v>2</v>
      </c>
      <c r="AF21" s="10">
        <v>3</v>
      </c>
      <c r="AG21" s="10">
        <v>4</v>
      </c>
      <c r="AH21" s="10">
        <v>2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1">
        <v>0</v>
      </c>
      <c r="AO21" s="26">
        <v>4801570</v>
      </c>
      <c r="AP21" s="87">
        <v>0</v>
      </c>
      <c r="AQ21" s="5">
        <v>0</v>
      </c>
    </row>
    <row r="22" spans="3:43" ht="18" customHeight="1" x14ac:dyDescent="0.3">
      <c r="C22" s="8" t="s">
        <v>29</v>
      </c>
      <c r="D22" s="6" t="s">
        <v>28</v>
      </c>
      <c r="E22" s="30">
        <f t="shared" si="2"/>
        <v>3</v>
      </c>
      <c r="F22" s="31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1</v>
      </c>
      <c r="N22" s="32">
        <v>0</v>
      </c>
      <c r="O22" s="32">
        <v>0</v>
      </c>
      <c r="P22" s="32">
        <v>1</v>
      </c>
      <c r="Q22" s="32">
        <v>0</v>
      </c>
      <c r="R22" s="32">
        <v>0</v>
      </c>
      <c r="S22" s="32">
        <v>1</v>
      </c>
      <c r="T22" s="32">
        <v>0</v>
      </c>
      <c r="U22" s="32">
        <v>0</v>
      </c>
      <c r="V22" s="33">
        <v>0</v>
      </c>
      <c r="W22" s="30">
        <f t="shared" si="3"/>
        <v>61</v>
      </c>
      <c r="X22" s="31">
        <v>0</v>
      </c>
      <c r="Y22" s="32">
        <v>0</v>
      </c>
      <c r="Z22" s="32">
        <v>0</v>
      </c>
      <c r="AA22" s="32">
        <v>0</v>
      </c>
      <c r="AB22" s="32">
        <v>5</v>
      </c>
      <c r="AC22" s="32">
        <v>0</v>
      </c>
      <c r="AD22" s="32">
        <v>0</v>
      </c>
      <c r="AE22" s="32">
        <v>3</v>
      </c>
      <c r="AF22" s="32">
        <v>3</v>
      </c>
      <c r="AG22" s="32">
        <v>32</v>
      </c>
      <c r="AH22" s="32">
        <v>10</v>
      </c>
      <c r="AI22" s="32">
        <v>2</v>
      </c>
      <c r="AJ22" s="32">
        <v>3</v>
      </c>
      <c r="AK22" s="32">
        <v>3</v>
      </c>
      <c r="AL22" s="32">
        <v>0</v>
      </c>
      <c r="AM22" s="32">
        <v>0</v>
      </c>
      <c r="AN22" s="34">
        <v>0</v>
      </c>
      <c r="AO22" s="35">
        <v>35234144</v>
      </c>
      <c r="AP22" s="35">
        <v>0</v>
      </c>
      <c r="AQ22" s="35">
        <v>0</v>
      </c>
    </row>
    <row r="23" spans="3:43" ht="18" customHeight="1" x14ac:dyDescent="0.3">
      <c r="C23" s="9" t="s">
        <v>0</v>
      </c>
      <c r="D23" s="7" t="s">
        <v>30</v>
      </c>
      <c r="E23" s="4">
        <f t="shared" si="2"/>
        <v>0</v>
      </c>
      <c r="F23" s="16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7">
        <v>0</v>
      </c>
      <c r="W23" s="4">
        <f t="shared" si="3"/>
        <v>11</v>
      </c>
      <c r="X23" s="16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5</v>
      </c>
      <c r="AE23" s="10">
        <v>0</v>
      </c>
      <c r="AF23" s="10">
        <v>5</v>
      </c>
      <c r="AG23" s="10">
        <v>1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1">
        <v>0</v>
      </c>
      <c r="AO23" s="26">
        <v>3933089</v>
      </c>
      <c r="AP23" s="5">
        <v>0</v>
      </c>
      <c r="AQ23" s="5">
        <v>0</v>
      </c>
    </row>
    <row r="24" spans="3:43" ht="18" customHeight="1" x14ac:dyDescent="0.3">
      <c r="C24" s="9" t="s">
        <v>0</v>
      </c>
      <c r="D24" s="7" t="s">
        <v>31</v>
      </c>
      <c r="E24" s="4">
        <f t="shared" si="2"/>
        <v>3</v>
      </c>
      <c r="F24" s="16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1</v>
      </c>
      <c r="Q24" s="10">
        <v>1</v>
      </c>
      <c r="R24" s="10">
        <v>0</v>
      </c>
      <c r="S24" s="10">
        <v>1</v>
      </c>
      <c r="T24" s="10">
        <v>0</v>
      </c>
      <c r="U24" s="10">
        <v>0</v>
      </c>
      <c r="V24" s="17">
        <v>0</v>
      </c>
      <c r="W24" s="4">
        <f t="shared" si="3"/>
        <v>13</v>
      </c>
      <c r="X24" s="16">
        <v>0</v>
      </c>
      <c r="Y24" s="10">
        <v>0</v>
      </c>
      <c r="Z24" s="10">
        <v>2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6</v>
      </c>
      <c r="AG24" s="10">
        <v>0</v>
      </c>
      <c r="AH24" s="10">
        <v>0</v>
      </c>
      <c r="AI24" s="10">
        <v>4</v>
      </c>
      <c r="AJ24" s="10">
        <v>1</v>
      </c>
      <c r="AK24" s="10">
        <v>0</v>
      </c>
      <c r="AL24" s="10">
        <v>0</v>
      </c>
      <c r="AM24" s="10">
        <v>0</v>
      </c>
      <c r="AN24" s="11">
        <v>0</v>
      </c>
      <c r="AO24" s="26">
        <v>8916796</v>
      </c>
      <c r="AP24" s="5">
        <v>0</v>
      </c>
      <c r="AQ24" s="5">
        <v>0</v>
      </c>
    </row>
    <row r="25" spans="3:43" ht="18" customHeight="1" x14ac:dyDescent="0.3">
      <c r="C25" s="8" t="s">
        <v>33</v>
      </c>
      <c r="D25" s="6" t="s">
        <v>32</v>
      </c>
      <c r="E25" s="30">
        <f t="shared" si="2"/>
        <v>0</v>
      </c>
      <c r="F25" s="31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3">
        <v>0</v>
      </c>
      <c r="W25" s="30">
        <f t="shared" si="3"/>
        <v>0</v>
      </c>
      <c r="X25" s="31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4">
        <v>0</v>
      </c>
      <c r="AO25" s="35">
        <v>0</v>
      </c>
      <c r="AP25" s="35">
        <v>0</v>
      </c>
      <c r="AQ25" s="35">
        <v>0</v>
      </c>
    </row>
    <row r="26" spans="3:43" ht="18" customHeight="1" x14ac:dyDescent="0.3">
      <c r="C26" s="19" t="s">
        <v>34</v>
      </c>
      <c r="D26" s="7" t="s">
        <v>35</v>
      </c>
      <c r="E26" s="4">
        <f t="shared" si="2"/>
        <v>0</v>
      </c>
      <c r="F26" s="16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7">
        <v>0</v>
      </c>
      <c r="W26" s="4">
        <f t="shared" si="3"/>
        <v>52</v>
      </c>
      <c r="X26" s="16">
        <v>0</v>
      </c>
      <c r="Y26" s="10">
        <v>0</v>
      </c>
      <c r="Z26" s="10">
        <v>0</v>
      </c>
      <c r="AA26" s="10">
        <v>1</v>
      </c>
      <c r="AB26" s="10">
        <v>0</v>
      </c>
      <c r="AC26" s="10">
        <v>2</v>
      </c>
      <c r="AD26" s="10">
        <v>3</v>
      </c>
      <c r="AE26" s="10">
        <v>1</v>
      </c>
      <c r="AF26" s="10">
        <v>16</v>
      </c>
      <c r="AG26" s="10">
        <v>12</v>
      </c>
      <c r="AH26" s="10">
        <v>8</v>
      </c>
      <c r="AI26" s="10">
        <v>4</v>
      </c>
      <c r="AJ26" s="10">
        <v>4</v>
      </c>
      <c r="AK26" s="10">
        <v>1</v>
      </c>
      <c r="AL26" s="10">
        <v>0</v>
      </c>
      <c r="AM26" s="10">
        <v>0</v>
      </c>
      <c r="AN26" s="11">
        <v>0</v>
      </c>
      <c r="AO26" s="26">
        <v>19345239</v>
      </c>
      <c r="AP26" s="5">
        <v>0</v>
      </c>
      <c r="AQ26" s="5">
        <v>0</v>
      </c>
    </row>
    <row r="27" spans="3:43" ht="18" customHeight="1" x14ac:dyDescent="0.3">
      <c r="C27" s="8" t="s">
        <v>37</v>
      </c>
      <c r="D27" s="6" t="s">
        <v>36</v>
      </c>
      <c r="E27" s="30">
        <f t="shared" si="2"/>
        <v>6</v>
      </c>
      <c r="F27" s="31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2</v>
      </c>
      <c r="S27" s="32">
        <v>2</v>
      </c>
      <c r="T27" s="32">
        <v>2</v>
      </c>
      <c r="U27" s="32">
        <v>0</v>
      </c>
      <c r="V27" s="33">
        <v>0</v>
      </c>
      <c r="W27" s="30">
        <f t="shared" si="3"/>
        <v>80</v>
      </c>
      <c r="X27" s="31">
        <v>0</v>
      </c>
      <c r="Y27" s="32">
        <v>0</v>
      </c>
      <c r="Z27" s="32">
        <v>0</v>
      </c>
      <c r="AA27" s="32">
        <v>2</v>
      </c>
      <c r="AB27" s="32">
        <v>10</v>
      </c>
      <c r="AC27" s="32">
        <v>5</v>
      </c>
      <c r="AD27" s="32">
        <v>0</v>
      </c>
      <c r="AE27" s="32">
        <v>4</v>
      </c>
      <c r="AF27" s="32">
        <v>1</v>
      </c>
      <c r="AG27" s="32">
        <v>22</v>
      </c>
      <c r="AH27" s="32">
        <v>3</v>
      </c>
      <c r="AI27" s="32">
        <v>5</v>
      </c>
      <c r="AJ27" s="32">
        <v>9</v>
      </c>
      <c r="AK27" s="32">
        <v>14</v>
      </c>
      <c r="AL27" s="32">
        <v>1</v>
      </c>
      <c r="AM27" s="32">
        <v>2</v>
      </c>
      <c r="AN27" s="34">
        <v>2</v>
      </c>
      <c r="AO27" s="35">
        <v>37484740</v>
      </c>
      <c r="AP27" s="35">
        <v>0</v>
      </c>
      <c r="AQ27" s="35">
        <v>0</v>
      </c>
    </row>
    <row r="28" spans="3:43" ht="18" customHeight="1" x14ac:dyDescent="0.3">
      <c r="C28" s="8" t="s">
        <v>39</v>
      </c>
      <c r="D28" s="6" t="s">
        <v>38</v>
      </c>
      <c r="E28" s="30">
        <f t="shared" si="2"/>
        <v>4</v>
      </c>
      <c r="F28" s="31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1</v>
      </c>
      <c r="O28" s="32">
        <v>0</v>
      </c>
      <c r="P28" s="32">
        <v>0</v>
      </c>
      <c r="Q28" s="32">
        <v>0</v>
      </c>
      <c r="R28" s="32">
        <v>1</v>
      </c>
      <c r="S28" s="32">
        <v>1</v>
      </c>
      <c r="T28" s="32">
        <v>0</v>
      </c>
      <c r="U28" s="32">
        <v>1</v>
      </c>
      <c r="V28" s="33">
        <v>0</v>
      </c>
      <c r="W28" s="30">
        <f t="shared" si="3"/>
        <v>64</v>
      </c>
      <c r="X28" s="31">
        <v>0</v>
      </c>
      <c r="Y28" s="32">
        <v>0</v>
      </c>
      <c r="Z28" s="32">
        <v>0</v>
      </c>
      <c r="AA28" s="32">
        <v>0</v>
      </c>
      <c r="AB28" s="32">
        <v>8</v>
      </c>
      <c r="AC28" s="32">
        <v>1</v>
      </c>
      <c r="AD28" s="32">
        <v>3</v>
      </c>
      <c r="AE28" s="32">
        <v>3</v>
      </c>
      <c r="AF28" s="32">
        <v>9</v>
      </c>
      <c r="AG28" s="32">
        <v>18</v>
      </c>
      <c r="AH28" s="32">
        <v>4</v>
      </c>
      <c r="AI28" s="32">
        <v>1</v>
      </c>
      <c r="AJ28" s="32">
        <v>4</v>
      </c>
      <c r="AK28" s="32">
        <v>11</v>
      </c>
      <c r="AL28" s="32">
        <v>1</v>
      </c>
      <c r="AM28" s="32">
        <v>0</v>
      </c>
      <c r="AN28" s="34">
        <v>1</v>
      </c>
      <c r="AO28" s="35">
        <v>35202267</v>
      </c>
      <c r="AP28" s="35">
        <v>0</v>
      </c>
      <c r="AQ28" s="35">
        <v>0</v>
      </c>
    </row>
    <row r="29" spans="3:43" ht="18" customHeight="1" x14ac:dyDescent="0.3">
      <c r="C29" s="8" t="s">
        <v>41</v>
      </c>
      <c r="D29" s="6" t="s">
        <v>40</v>
      </c>
      <c r="E29" s="30">
        <f t="shared" si="2"/>
        <v>6</v>
      </c>
      <c r="F29" s="31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2</v>
      </c>
      <c r="S29" s="32">
        <v>3</v>
      </c>
      <c r="T29" s="32">
        <v>1</v>
      </c>
      <c r="U29" s="32">
        <v>0</v>
      </c>
      <c r="V29" s="33">
        <v>0</v>
      </c>
      <c r="W29" s="30">
        <f t="shared" si="3"/>
        <v>135</v>
      </c>
      <c r="X29" s="31">
        <v>0</v>
      </c>
      <c r="Y29" s="32">
        <v>0</v>
      </c>
      <c r="Z29" s="32">
        <v>0</v>
      </c>
      <c r="AA29" s="32">
        <v>0</v>
      </c>
      <c r="AB29" s="32">
        <v>9</v>
      </c>
      <c r="AC29" s="32">
        <v>0</v>
      </c>
      <c r="AD29" s="32">
        <v>3</v>
      </c>
      <c r="AE29" s="32">
        <v>5</v>
      </c>
      <c r="AF29" s="32">
        <v>0</v>
      </c>
      <c r="AG29" s="32">
        <v>31</v>
      </c>
      <c r="AH29" s="32">
        <v>14</v>
      </c>
      <c r="AI29" s="32">
        <v>2</v>
      </c>
      <c r="AJ29" s="32">
        <v>3</v>
      </c>
      <c r="AK29" s="32">
        <v>64</v>
      </c>
      <c r="AL29" s="32">
        <v>2</v>
      </c>
      <c r="AM29" s="32">
        <v>0</v>
      </c>
      <c r="AN29" s="34">
        <v>2</v>
      </c>
      <c r="AO29" s="35">
        <v>61530534</v>
      </c>
      <c r="AP29" s="35">
        <v>2</v>
      </c>
      <c r="AQ29" s="35">
        <v>0</v>
      </c>
    </row>
    <row r="30" spans="3:43" ht="18" customHeight="1" x14ac:dyDescent="0.3">
      <c r="C30" s="9" t="s">
        <v>0</v>
      </c>
      <c r="D30" s="7" t="s">
        <v>42</v>
      </c>
      <c r="E30" s="4">
        <f t="shared" si="2"/>
        <v>1</v>
      </c>
      <c r="F30" s="16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1</v>
      </c>
      <c r="R30" s="10">
        <v>0</v>
      </c>
      <c r="S30" s="10">
        <v>0</v>
      </c>
      <c r="T30" s="10">
        <v>0</v>
      </c>
      <c r="U30" s="10">
        <v>0</v>
      </c>
      <c r="V30" s="17">
        <v>0</v>
      </c>
      <c r="W30" s="4">
        <f t="shared" si="3"/>
        <v>27</v>
      </c>
      <c r="X30" s="16">
        <v>0</v>
      </c>
      <c r="Y30" s="10">
        <v>0</v>
      </c>
      <c r="Z30" s="10">
        <v>0</v>
      </c>
      <c r="AA30" s="10">
        <v>0</v>
      </c>
      <c r="AB30" s="10">
        <v>2</v>
      </c>
      <c r="AC30" s="10">
        <v>0</v>
      </c>
      <c r="AD30" s="10">
        <v>0</v>
      </c>
      <c r="AE30" s="10">
        <v>1</v>
      </c>
      <c r="AF30" s="10">
        <v>1</v>
      </c>
      <c r="AG30" s="10">
        <v>16</v>
      </c>
      <c r="AH30" s="10">
        <v>4</v>
      </c>
      <c r="AI30" s="10">
        <v>3</v>
      </c>
      <c r="AJ30" s="10">
        <v>0</v>
      </c>
      <c r="AK30" s="10">
        <v>0</v>
      </c>
      <c r="AL30" s="10">
        <v>0</v>
      </c>
      <c r="AM30" s="10">
        <v>0</v>
      </c>
      <c r="AN30" s="11">
        <v>0</v>
      </c>
      <c r="AO30" s="26">
        <v>12755475</v>
      </c>
      <c r="AP30" s="5">
        <v>0</v>
      </c>
      <c r="AQ30" s="5">
        <v>0</v>
      </c>
    </row>
    <row r="31" spans="3:43" ht="18" customHeight="1" x14ac:dyDescent="0.3">
      <c r="C31" s="9" t="s">
        <v>0</v>
      </c>
      <c r="D31" s="7" t="s">
        <v>43</v>
      </c>
      <c r="E31" s="4">
        <f t="shared" si="2"/>
        <v>1</v>
      </c>
      <c r="F31" s="16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1</v>
      </c>
      <c r="R31" s="10">
        <v>0</v>
      </c>
      <c r="S31" s="10">
        <v>0</v>
      </c>
      <c r="T31" s="10">
        <v>0</v>
      </c>
      <c r="U31" s="10">
        <v>0</v>
      </c>
      <c r="V31" s="17">
        <v>0</v>
      </c>
      <c r="W31" s="4">
        <f t="shared" si="3"/>
        <v>29</v>
      </c>
      <c r="X31" s="16">
        <v>0</v>
      </c>
      <c r="Y31" s="10">
        <v>0</v>
      </c>
      <c r="Z31" s="10">
        <v>2</v>
      </c>
      <c r="AA31" s="10">
        <v>0</v>
      </c>
      <c r="AB31" s="10">
        <v>2</v>
      </c>
      <c r="AC31" s="10">
        <v>0</v>
      </c>
      <c r="AD31" s="10">
        <v>0</v>
      </c>
      <c r="AE31" s="10">
        <v>1</v>
      </c>
      <c r="AF31" s="10">
        <v>13</v>
      </c>
      <c r="AG31" s="10">
        <v>2</v>
      </c>
      <c r="AH31" s="10">
        <v>5</v>
      </c>
      <c r="AI31" s="10">
        <v>2</v>
      </c>
      <c r="AJ31" s="10">
        <v>0</v>
      </c>
      <c r="AK31" s="10">
        <v>2</v>
      </c>
      <c r="AL31" s="10">
        <v>0</v>
      </c>
      <c r="AM31" s="10">
        <v>0</v>
      </c>
      <c r="AN31" s="11">
        <v>0</v>
      </c>
      <c r="AO31" s="26">
        <v>11291590</v>
      </c>
      <c r="AP31" s="5">
        <v>0</v>
      </c>
      <c r="AQ31" s="5">
        <v>0</v>
      </c>
    </row>
    <row r="32" spans="3:43" ht="18" customHeight="1" x14ac:dyDescent="0.3">
      <c r="C32" s="9" t="s">
        <v>0</v>
      </c>
      <c r="D32" s="7" t="s">
        <v>44</v>
      </c>
      <c r="E32" s="4">
        <f t="shared" si="2"/>
        <v>1</v>
      </c>
      <c r="F32" s="16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7">
        <v>0</v>
      </c>
      <c r="W32" s="4">
        <f t="shared" si="3"/>
        <v>15</v>
      </c>
      <c r="X32" s="16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4</v>
      </c>
      <c r="AD32" s="10">
        <v>0</v>
      </c>
      <c r="AE32" s="10">
        <v>8</v>
      </c>
      <c r="AF32" s="10">
        <v>3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1">
        <v>0</v>
      </c>
      <c r="AO32" s="26">
        <v>5829182</v>
      </c>
      <c r="AP32" s="5">
        <v>0</v>
      </c>
      <c r="AQ32" s="5">
        <v>0</v>
      </c>
    </row>
    <row r="33" spans="3:43" ht="18" customHeight="1" x14ac:dyDescent="0.3">
      <c r="C33" s="9" t="s">
        <v>0</v>
      </c>
      <c r="D33" s="7" t="s">
        <v>45</v>
      </c>
      <c r="E33" s="4">
        <f t="shared" si="2"/>
        <v>3</v>
      </c>
      <c r="F33" s="16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2</v>
      </c>
      <c r="R33" s="10">
        <v>1</v>
      </c>
      <c r="S33" s="10">
        <v>0</v>
      </c>
      <c r="T33" s="10">
        <v>0</v>
      </c>
      <c r="U33" s="10">
        <v>0</v>
      </c>
      <c r="V33" s="17">
        <v>0</v>
      </c>
      <c r="W33" s="4">
        <f t="shared" si="3"/>
        <v>15</v>
      </c>
      <c r="X33" s="16">
        <v>0</v>
      </c>
      <c r="Y33" s="10">
        <v>0</v>
      </c>
      <c r="Z33" s="10">
        <v>0</v>
      </c>
      <c r="AA33" s="10">
        <v>0</v>
      </c>
      <c r="AB33" s="10">
        <v>3</v>
      </c>
      <c r="AC33" s="10">
        <v>1</v>
      </c>
      <c r="AD33" s="10">
        <v>0</v>
      </c>
      <c r="AE33" s="10">
        <v>7</v>
      </c>
      <c r="AF33" s="10">
        <v>3</v>
      </c>
      <c r="AG33" s="10">
        <v>0</v>
      </c>
      <c r="AH33" s="10">
        <v>1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1">
        <v>0</v>
      </c>
      <c r="AO33" s="26">
        <v>8564655</v>
      </c>
      <c r="AP33" s="5">
        <v>0</v>
      </c>
      <c r="AQ33" s="5">
        <v>0</v>
      </c>
    </row>
    <row r="34" spans="3:43" ht="18" customHeight="1" x14ac:dyDescent="0.3">
      <c r="C34" s="9" t="s">
        <v>0</v>
      </c>
      <c r="D34" s="7" t="s">
        <v>46</v>
      </c>
      <c r="E34" s="4">
        <f t="shared" si="2"/>
        <v>2</v>
      </c>
      <c r="F34" s="16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</v>
      </c>
      <c r="O34" s="10">
        <v>0</v>
      </c>
      <c r="P34" s="10">
        <v>1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7">
        <v>0</v>
      </c>
      <c r="W34" s="4">
        <f t="shared" si="3"/>
        <v>6</v>
      </c>
      <c r="X34" s="16">
        <v>0</v>
      </c>
      <c r="Y34" s="10">
        <v>0</v>
      </c>
      <c r="Z34" s="10">
        <v>0</v>
      </c>
      <c r="AA34" s="10">
        <v>0</v>
      </c>
      <c r="AB34" s="10">
        <v>1</v>
      </c>
      <c r="AC34" s="10">
        <v>0</v>
      </c>
      <c r="AD34" s="10">
        <v>1</v>
      </c>
      <c r="AE34" s="10">
        <v>3</v>
      </c>
      <c r="AF34" s="10">
        <v>1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1">
        <v>0</v>
      </c>
      <c r="AO34" s="26">
        <v>2613801</v>
      </c>
      <c r="AP34" s="5">
        <v>0</v>
      </c>
      <c r="AQ34" s="5">
        <v>0</v>
      </c>
    </row>
    <row r="35" spans="3:43" ht="18" customHeight="1" x14ac:dyDescent="0.3">
      <c r="C35" s="9" t="s">
        <v>0</v>
      </c>
      <c r="D35" s="7" t="s">
        <v>47</v>
      </c>
      <c r="E35" s="4">
        <f t="shared" si="2"/>
        <v>1</v>
      </c>
      <c r="F35" s="16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7">
        <v>0</v>
      </c>
      <c r="W35" s="4">
        <f t="shared" si="3"/>
        <v>31</v>
      </c>
      <c r="X35" s="16">
        <v>0</v>
      </c>
      <c r="Y35" s="10">
        <v>0</v>
      </c>
      <c r="Z35" s="10">
        <v>7</v>
      </c>
      <c r="AA35" s="10">
        <v>0</v>
      </c>
      <c r="AB35" s="10">
        <v>8</v>
      </c>
      <c r="AC35" s="10">
        <v>2</v>
      </c>
      <c r="AD35" s="10">
        <v>2</v>
      </c>
      <c r="AE35" s="10">
        <v>8</v>
      </c>
      <c r="AF35" s="10">
        <v>1</v>
      </c>
      <c r="AG35" s="10">
        <v>1</v>
      </c>
      <c r="AH35" s="10">
        <v>2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1">
        <v>0</v>
      </c>
      <c r="AO35" s="26">
        <v>11048304</v>
      </c>
      <c r="AP35" s="5">
        <v>0</v>
      </c>
      <c r="AQ35" s="5">
        <v>0</v>
      </c>
    </row>
    <row r="36" spans="3:43" ht="18" customHeight="1" x14ac:dyDescent="0.3">
      <c r="C36" s="9" t="s">
        <v>0</v>
      </c>
      <c r="D36" s="7" t="s">
        <v>48</v>
      </c>
      <c r="E36" s="4">
        <f t="shared" si="2"/>
        <v>1</v>
      </c>
      <c r="F36" s="16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1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7">
        <v>0</v>
      </c>
      <c r="W36" s="4">
        <f t="shared" si="3"/>
        <v>9</v>
      </c>
      <c r="X36" s="16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1</v>
      </c>
      <c r="AF36" s="10">
        <v>0</v>
      </c>
      <c r="AG36" s="10">
        <v>4</v>
      </c>
      <c r="AH36" s="10">
        <v>3</v>
      </c>
      <c r="AI36" s="10">
        <v>0</v>
      </c>
      <c r="AJ36" s="10">
        <v>1</v>
      </c>
      <c r="AK36" s="10">
        <v>0</v>
      </c>
      <c r="AL36" s="10">
        <v>0</v>
      </c>
      <c r="AM36" s="10">
        <v>0</v>
      </c>
      <c r="AN36" s="11">
        <v>0</v>
      </c>
      <c r="AO36" s="26">
        <v>4122306</v>
      </c>
      <c r="AP36" s="5">
        <v>0</v>
      </c>
      <c r="AQ36" s="5">
        <v>0</v>
      </c>
    </row>
    <row r="37" spans="3:43" ht="18" customHeight="1" x14ac:dyDescent="0.3">
      <c r="C37" s="9" t="s">
        <v>0</v>
      </c>
      <c r="D37" s="7" t="s">
        <v>49</v>
      </c>
      <c r="E37" s="4">
        <f t="shared" si="2"/>
        <v>2</v>
      </c>
      <c r="F37" s="16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2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7">
        <v>0</v>
      </c>
      <c r="W37" s="4">
        <f t="shared" si="3"/>
        <v>13</v>
      </c>
      <c r="X37" s="16">
        <v>0</v>
      </c>
      <c r="Y37" s="10">
        <v>0</v>
      </c>
      <c r="Z37" s="10">
        <v>2</v>
      </c>
      <c r="AA37" s="10">
        <v>0</v>
      </c>
      <c r="AB37" s="10">
        <v>2</v>
      </c>
      <c r="AC37" s="10">
        <v>0</v>
      </c>
      <c r="AD37" s="10">
        <v>0</v>
      </c>
      <c r="AE37" s="10">
        <v>0</v>
      </c>
      <c r="AF37" s="10">
        <v>3</v>
      </c>
      <c r="AG37" s="10">
        <v>4</v>
      </c>
      <c r="AH37" s="10">
        <v>0</v>
      </c>
      <c r="AI37" s="10">
        <v>0</v>
      </c>
      <c r="AJ37" s="10">
        <v>2</v>
      </c>
      <c r="AK37" s="10">
        <v>0</v>
      </c>
      <c r="AL37" s="10">
        <v>0</v>
      </c>
      <c r="AM37" s="10">
        <v>0</v>
      </c>
      <c r="AN37" s="11">
        <v>0</v>
      </c>
      <c r="AO37" s="26">
        <v>5739399</v>
      </c>
      <c r="AP37" s="5">
        <v>0</v>
      </c>
      <c r="AQ37" s="5">
        <v>0</v>
      </c>
    </row>
    <row r="38" spans="3:43" ht="18" customHeight="1" x14ac:dyDescent="0.3">
      <c r="C38" s="9" t="s">
        <v>0</v>
      </c>
      <c r="D38" s="7" t="s">
        <v>50</v>
      </c>
      <c r="E38" s="4">
        <f t="shared" si="2"/>
        <v>0</v>
      </c>
      <c r="F38" s="16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7">
        <v>0</v>
      </c>
      <c r="W38" s="4">
        <f t="shared" si="3"/>
        <v>14</v>
      </c>
      <c r="X38" s="16">
        <v>0</v>
      </c>
      <c r="Y38" s="10">
        <v>0</v>
      </c>
      <c r="Z38" s="10">
        <v>3</v>
      </c>
      <c r="AA38" s="10">
        <v>0</v>
      </c>
      <c r="AB38" s="10">
        <v>4</v>
      </c>
      <c r="AC38" s="10">
        <v>0</v>
      </c>
      <c r="AD38" s="10">
        <v>0</v>
      </c>
      <c r="AE38" s="10">
        <v>0</v>
      </c>
      <c r="AF38" s="10">
        <v>6</v>
      </c>
      <c r="AG38" s="10">
        <v>1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1">
        <v>0</v>
      </c>
      <c r="AO38" s="26">
        <v>4351491</v>
      </c>
      <c r="AP38" s="5">
        <v>0</v>
      </c>
      <c r="AQ38" s="5">
        <v>0</v>
      </c>
    </row>
    <row r="39" spans="3:43" ht="18" customHeight="1" x14ac:dyDescent="0.3">
      <c r="C39" s="9" t="s">
        <v>0</v>
      </c>
      <c r="D39" s="7" t="s">
        <v>51</v>
      </c>
      <c r="E39" s="4">
        <f t="shared" si="2"/>
        <v>1</v>
      </c>
      <c r="F39" s="16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1</v>
      </c>
      <c r="R39" s="10">
        <v>0</v>
      </c>
      <c r="S39" s="10">
        <v>0</v>
      </c>
      <c r="T39" s="10">
        <v>0</v>
      </c>
      <c r="U39" s="10">
        <v>0</v>
      </c>
      <c r="V39" s="17">
        <v>0</v>
      </c>
      <c r="W39" s="4">
        <f t="shared" si="3"/>
        <v>15</v>
      </c>
      <c r="X39" s="16">
        <v>0</v>
      </c>
      <c r="Y39" s="10">
        <v>0</v>
      </c>
      <c r="Z39" s="10">
        <v>0</v>
      </c>
      <c r="AA39" s="10">
        <v>0</v>
      </c>
      <c r="AB39" s="10">
        <v>6</v>
      </c>
      <c r="AC39" s="10">
        <v>0</v>
      </c>
      <c r="AD39" s="10">
        <v>0</v>
      </c>
      <c r="AE39" s="10">
        <v>5</v>
      </c>
      <c r="AF39" s="10">
        <v>0</v>
      </c>
      <c r="AG39" s="10">
        <v>2</v>
      </c>
      <c r="AH39" s="10">
        <v>1</v>
      </c>
      <c r="AI39" s="10">
        <v>1</v>
      </c>
      <c r="AJ39" s="10">
        <v>0</v>
      </c>
      <c r="AK39" s="10">
        <v>0</v>
      </c>
      <c r="AL39" s="10">
        <v>0</v>
      </c>
      <c r="AM39" s="10">
        <v>0</v>
      </c>
      <c r="AN39" s="11">
        <v>0</v>
      </c>
      <c r="AO39" s="26">
        <v>6067731</v>
      </c>
      <c r="AP39" s="5">
        <v>0</v>
      </c>
      <c r="AQ39" s="5">
        <v>0</v>
      </c>
    </row>
    <row r="40" spans="3:43" ht="18" customHeight="1" x14ac:dyDescent="0.3">
      <c r="C40" s="9" t="s">
        <v>0</v>
      </c>
      <c r="D40" s="7" t="s">
        <v>52</v>
      </c>
      <c r="E40" s="4">
        <f t="shared" si="2"/>
        <v>1</v>
      </c>
      <c r="F40" s="16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1</v>
      </c>
      <c r="R40" s="10">
        <v>0</v>
      </c>
      <c r="S40" s="10">
        <v>0</v>
      </c>
      <c r="T40" s="10">
        <v>0</v>
      </c>
      <c r="U40" s="10">
        <v>0</v>
      </c>
      <c r="V40" s="17">
        <v>0</v>
      </c>
      <c r="W40" s="4">
        <f t="shared" si="3"/>
        <v>50</v>
      </c>
      <c r="X40" s="16">
        <v>0</v>
      </c>
      <c r="Y40" s="10">
        <v>0</v>
      </c>
      <c r="Z40" s="10">
        <v>11</v>
      </c>
      <c r="AA40" s="10">
        <v>3</v>
      </c>
      <c r="AB40" s="10">
        <v>10</v>
      </c>
      <c r="AC40" s="10">
        <v>4</v>
      </c>
      <c r="AD40" s="10">
        <v>1</v>
      </c>
      <c r="AE40" s="10">
        <v>1</v>
      </c>
      <c r="AF40" s="10">
        <v>12</v>
      </c>
      <c r="AG40" s="10">
        <v>4</v>
      </c>
      <c r="AH40" s="10">
        <v>1</v>
      </c>
      <c r="AI40" s="10">
        <v>1</v>
      </c>
      <c r="AJ40" s="10">
        <v>1</v>
      </c>
      <c r="AK40" s="10">
        <v>1</v>
      </c>
      <c r="AL40" s="10">
        <v>0</v>
      </c>
      <c r="AM40" s="10">
        <v>0</v>
      </c>
      <c r="AN40" s="11">
        <v>0</v>
      </c>
      <c r="AO40" s="26">
        <v>17690376</v>
      </c>
      <c r="AP40" s="5">
        <v>0</v>
      </c>
      <c r="AQ40" s="5">
        <v>0</v>
      </c>
    </row>
    <row r="41" spans="3:43" ht="18" customHeight="1" x14ac:dyDescent="0.3">
      <c r="C41" s="9" t="s">
        <v>0</v>
      </c>
      <c r="D41" s="7" t="s">
        <v>53</v>
      </c>
      <c r="E41" s="4">
        <f t="shared" si="2"/>
        <v>2</v>
      </c>
      <c r="F41" s="16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10">
        <v>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7">
        <v>0</v>
      </c>
      <c r="W41" s="4">
        <f t="shared" si="3"/>
        <v>19</v>
      </c>
      <c r="X41" s="16">
        <v>0</v>
      </c>
      <c r="Y41" s="10">
        <v>0</v>
      </c>
      <c r="Z41" s="10">
        <v>4</v>
      </c>
      <c r="AA41" s="10">
        <v>0</v>
      </c>
      <c r="AB41" s="10">
        <v>5</v>
      </c>
      <c r="AC41" s="10">
        <v>0</v>
      </c>
      <c r="AD41" s="10">
        <v>0</v>
      </c>
      <c r="AE41" s="10">
        <v>2</v>
      </c>
      <c r="AF41" s="10">
        <v>6</v>
      </c>
      <c r="AG41" s="10">
        <v>0</v>
      </c>
      <c r="AH41" s="10">
        <v>1</v>
      </c>
      <c r="AI41" s="10">
        <v>0</v>
      </c>
      <c r="AJ41" s="10">
        <v>1</v>
      </c>
      <c r="AK41" s="10">
        <v>0</v>
      </c>
      <c r="AL41" s="10">
        <v>0</v>
      </c>
      <c r="AM41" s="10">
        <v>0</v>
      </c>
      <c r="AN41" s="11">
        <v>0</v>
      </c>
      <c r="AO41" s="26">
        <v>8090482</v>
      </c>
      <c r="AP41" s="5">
        <v>0</v>
      </c>
      <c r="AQ41" s="5">
        <v>0</v>
      </c>
    </row>
    <row r="42" spans="3:43" ht="18" customHeight="1" x14ac:dyDescent="0.3">
      <c r="C42" s="9" t="s">
        <v>0</v>
      </c>
      <c r="D42" s="7" t="s">
        <v>54</v>
      </c>
      <c r="E42" s="4">
        <f t="shared" si="2"/>
        <v>1</v>
      </c>
      <c r="F42" s="16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1</v>
      </c>
      <c r="T42" s="10">
        <v>0</v>
      </c>
      <c r="U42" s="10">
        <v>0</v>
      </c>
      <c r="V42" s="17">
        <v>0</v>
      </c>
      <c r="W42" s="4">
        <f t="shared" si="3"/>
        <v>29</v>
      </c>
      <c r="X42" s="16">
        <v>0</v>
      </c>
      <c r="Y42" s="10">
        <v>0</v>
      </c>
      <c r="Z42" s="10">
        <v>0</v>
      </c>
      <c r="AA42" s="10">
        <v>0</v>
      </c>
      <c r="AB42" s="10">
        <v>5</v>
      </c>
      <c r="AC42" s="10">
        <v>0</v>
      </c>
      <c r="AD42" s="10">
        <v>1</v>
      </c>
      <c r="AE42" s="10">
        <v>0</v>
      </c>
      <c r="AF42" s="10">
        <v>16</v>
      </c>
      <c r="AG42" s="10">
        <v>4</v>
      </c>
      <c r="AH42" s="10">
        <v>0</v>
      </c>
      <c r="AI42" s="10">
        <v>1</v>
      </c>
      <c r="AJ42" s="10">
        <v>2</v>
      </c>
      <c r="AK42" s="10">
        <v>0</v>
      </c>
      <c r="AL42" s="10">
        <v>0</v>
      </c>
      <c r="AM42" s="10">
        <v>0</v>
      </c>
      <c r="AN42" s="11">
        <v>0</v>
      </c>
      <c r="AO42" s="26">
        <v>13697019</v>
      </c>
      <c r="AP42" s="5">
        <v>0</v>
      </c>
      <c r="AQ42" s="5">
        <v>0</v>
      </c>
    </row>
    <row r="43" spans="3:43" ht="18" customHeight="1" x14ac:dyDescent="0.3">
      <c r="C43" s="9" t="s">
        <v>0</v>
      </c>
      <c r="D43" s="7" t="s">
        <v>55</v>
      </c>
      <c r="E43" s="4">
        <f t="shared" si="2"/>
        <v>2</v>
      </c>
      <c r="F43" s="16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2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7">
        <v>0</v>
      </c>
      <c r="W43" s="4">
        <f t="shared" si="3"/>
        <v>14</v>
      </c>
      <c r="X43" s="16">
        <v>0</v>
      </c>
      <c r="Y43" s="10">
        <v>0</v>
      </c>
      <c r="Z43" s="10">
        <v>0</v>
      </c>
      <c r="AA43" s="10">
        <v>0</v>
      </c>
      <c r="AB43" s="10">
        <v>3</v>
      </c>
      <c r="AC43" s="10">
        <v>0</v>
      </c>
      <c r="AD43" s="10">
        <v>0</v>
      </c>
      <c r="AE43" s="10">
        <v>0</v>
      </c>
      <c r="AF43" s="10">
        <v>7</v>
      </c>
      <c r="AG43" s="10">
        <v>2</v>
      </c>
      <c r="AH43" s="10">
        <v>0</v>
      </c>
      <c r="AI43" s="10">
        <v>0</v>
      </c>
      <c r="AJ43" s="10">
        <v>2</v>
      </c>
      <c r="AK43" s="10">
        <v>0</v>
      </c>
      <c r="AL43" s="10">
        <v>0</v>
      </c>
      <c r="AM43" s="10">
        <v>0</v>
      </c>
      <c r="AN43" s="11">
        <v>0</v>
      </c>
      <c r="AO43" s="26">
        <v>6784849</v>
      </c>
      <c r="AP43" s="5">
        <v>0</v>
      </c>
      <c r="AQ43" s="5">
        <v>0</v>
      </c>
    </row>
    <row r="44" spans="3:43" ht="18" customHeight="1" x14ac:dyDescent="0.3">
      <c r="C44" s="8" t="s">
        <v>57</v>
      </c>
      <c r="D44" s="6" t="s">
        <v>56</v>
      </c>
      <c r="E44" s="30">
        <f t="shared" si="2"/>
        <v>13</v>
      </c>
      <c r="F44" s="31">
        <v>1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3</v>
      </c>
      <c r="S44" s="32">
        <v>5</v>
      </c>
      <c r="T44" s="32">
        <v>2</v>
      </c>
      <c r="U44" s="32">
        <v>2</v>
      </c>
      <c r="V44" s="33">
        <v>0</v>
      </c>
      <c r="W44" s="30">
        <f t="shared" si="3"/>
        <v>288</v>
      </c>
      <c r="X44" s="31">
        <v>0</v>
      </c>
      <c r="Y44" s="32">
        <v>0</v>
      </c>
      <c r="Z44" s="32">
        <v>0</v>
      </c>
      <c r="AA44" s="32">
        <v>0</v>
      </c>
      <c r="AB44" s="32">
        <v>5</v>
      </c>
      <c r="AC44" s="32">
        <v>3</v>
      </c>
      <c r="AD44" s="32">
        <v>2</v>
      </c>
      <c r="AE44" s="32">
        <v>0</v>
      </c>
      <c r="AF44" s="32">
        <v>19</v>
      </c>
      <c r="AG44" s="32">
        <v>172</v>
      </c>
      <c r="AH44" s="32">
        <v>17</v>
      </c>
      <c r="AI44" s="32">
        <v>25</v>
      </c>
      <c r="AJ44" s="32">
        <v>31</v>
      </c>
      <c r="AK44" s="32">
        <v>14</v>
      </c>
      <c r="AL44" s="32">
        <v>0</v>
      </c>
      <c r="AM44" s="32">
        <v>0</v>
      </c>
      <c r="AN44" s="34">
        <v>0</v>
      </c>
      <c r="AO44" s="35">
        <v>129249523</v>
      </c>
      <c r="AP44" s="35">
        <v>0</v>
      </c>
      <c r="AQ44" s="35">
        <v>0</v>
      </c>
    </row>
    <row r="45" spans="3:43" ht="18" customHeight="1" x14ac:dyDescent="0.3">
      <c r="C45" s="19" t="s">
        <v>58</v>
      </c>
      <c r="D45" s="7" t="s">
        <v>59</v>
      </c>
      <c r="E45" s="4">
        <f t="shared" si="2"/>
        <v>1</v>
      </c>
      <c r="F45" s="16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1</v>
      </c>
      <c r="R45" s="10">
        <v>0</v>
      </c>
      <c r="S45" s="10">
        <v>0</v>
      </c>
      <c r="T45" s="10">
        <v>0</v>
      </c>
      <c r="U45" s="10">
        <v>0</v>
      </c>
      <c r="V45" s="17">
        <v>0</v>
      </c>
      <c r="W45" s="4">
        <f t="shared" si="3"/>
        <v>10</v>
      </c>
      <c r="X45" s="16">
        <v>0</v>
      </c>
      <c r="Y45" s="10">
        <v>0</v>
      </c>
      <c r="Z45" s="10">
        <v>0</v>
      </c>
      <c r="AA45" s="10">
        <v>0</v>
      </c>
      <c r="AB45" s="10">
        <v>1</v>
      </c>
      <c r="AC45" s="10">
        <v>1</v>
      </c>
      <c r="AD45" s="10">
        <v>0</v>
      </c>
      <c r="AE45" s="10">
        <v>1</v>
      </c>
      <c r="AF45" s="10">
        <v>1</v>
      </c>
      <c r="AG45" s="10">
        <v>4</v>
      </c>
      <c r="AH45" s="10">
        <v>2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1">
        <v>0</v>
      </c>
      <c r="AO45" s="26">
        <v>3811700</v>
      </c>
      <c r="AP45" s="5">
        <v>0</v>
      </c>
      <c r="AQ45" s="5">
        <v>0</v>
      </c>
    </row>
    <row r="46" spans="3:43" ht="18" customHeight="1" x14ac:dyDescent="0.3">
      <c r="C46" s="9" t="s">
        <v>0</v>
      </c>
      <c r="D46" s="7" t="s">
        <v>60</v>
      </c>
      <c r="E46" s="4">
        <f t="shared" si="2"/>
        <v>0</v>
      </c>
      <c r="F46" s="16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7">
        <v>0</v>
      </c>
      <c r="W46" s="4">
        <f t="shared" si="3"/>
        <v>8</v>
      </c>
      <c r="X46" s="16">
        <v>0</v>
      </c>
      <c r="Y46" s="10">
        <v>0</v>
      </c>
      <c r="Z46" s="10">
        <v>0</v>
      </c>
      <c r="AA46" s="10">
        <v>0</v>
      </c>
      <c r="AB46" s="10">
        <v>1</v>
      </c>
      <c r="AC46" s="10">
        <v>0</v>
      </c>
      <c r="AD46" s="10">
        <v>1</v>
      </c>
      <c r="AE46" s="10">
        <v>0</v>
      </c>
      <c r="AF46" s="10">
        <v>1</v>
      </c>
      <c r="AG46" s="10">
        <v>3</v>
      </c>
      <c r="AH46" s="10">
        <v>2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1">
        <v>0</v>
      </c>
      <c r="AO46" s="26">
        <v>3054600</v>
      </c>
      <c r="AP46" s="5">
        <v>0</v>
      </c>
      <c r="AQ46" s="5">
        <v>0</v>
      </c>
    </row>
    <row r="47" spans="3:43" ht="18" customHeight="1" x14ac:dyDescent="0.3">
      <c r="C47" s="9" t="s">
        <v>0</v>
      </c>
      <c r="D47" s="7" t="s">
        <v>61</v>
      </c>
      <c r="E47" s="4">
        <f t="shared" si="2"/>
        <v>1</v>
      </c>
      <c r="F47" s="16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1</v>
      </c>
      <c r="R47" s="10">
        <v>0</v>
      </c>
      <c r="S47" s="10">
        <v>0</v>
      </c>
      <c r="T47" s="10">
        <v>0</v>
      </c>
      <c r="U47" s="10">
        <v>0</v>
      </c>
      <c r="V47" s="17">
        <v>0</v>
      </c>
      <c r="W47" s="4">
        <f t="shared" si="3"/>
        <v>6</v>
      </c>
      <c r="X47" s="16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4</v>
      </c>
      <c r="AH47" s="10">
        <v>2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1">
        <v>0</v>
      </c>
      <c r="AO47" s="26">
        <v>2781500</v>
      </c>
      <c r="AP47" s="5">
        <v>0</v>
      </c>
      <c r="AQ47" s="5">
        <v>0</v>
      </c>
    </row>
    <row r="48" spans="3:43" ht="18" customHeight="1" x14ac:dyDescent="0.3">
      <c r="C48" s="9" t="s">
        <v>0</v>
      </c>
      <c r="D48" s="7" t="s">
        <v>62</v>
      </c>
      <c r="E48" s="4">
        <f t="shared" si="2"/>
        <v>1</v>
      </c>
      <c r="F48" s="16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1</v>
      </c>
      <c r="R48" s="10">
        <v>0</v>
      </c>
      <c r="S48" s="10">
        <v>0</v>
      </c>
      <c r="T48" s="10">
        <v>0</v>
      </c>
      <c r="U48" s="10">
        <v>0</v>
      </c>
      <c r="V48" s="17">
        <v>0</v>
      </c>
      <c r="W48" s="4">
        <f t="shared" si="3"/>
        <v>7</v>
      </c>
      <c r="X48" s="16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1</v>
      </c>
      <c r="AG48" s="10">
        <v>2</v>
      </c>
      <c r="AH48" s="10">
        <v>4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1">
        <v>0</v>
      </c>
      <c r="AO48" s="26">
        <v>3426500</v>
      </c>
      <c r="AP48" s="5">
        <v>0</v>
      </c>
      <c r="AQ48" s="5">
        <v>0</v>
      </c>
    </row>
    <row r="49" spans="3:43" ht="18" customHeight="1" x14ac:dyDescent="0.3">
      <c r="C49" s="9" t="s">
        <v>0</v>
      </c>
      <c r="D49" s="7" t="s">
        <v>63</v>
      </c>
      <c r="E49" s="4">
        <f t="shared" si="2"/>
        <v>2</v>
      </c>
      <c r="F49" s="16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2</v>
      </c>
      <c r="R49" s="10">
        <v>0</v>
      </c>
      <c r="S49" s="10">
        <v>0</v>
      </c>
      <c r="T49" s="10">
        <v>0</v>
      </c>
      <c r="U49" s="10">
        <v>0</v>
      </c>
      <c r="V49" s="17">
        <v>0</v>
      </c>
      <c r="W49" s="4">
        <f t="shared" si="3"/>
        <v>24</v>
      </c>
      <c r="X49" s="16">
        <v>0</v>
      </c>
      <c r="Y49" s="10">
        <v>0</v>
      </c>
      <c r="Z49" s="10">
        <v>0</v>
      </c>
      <c r="AA49" s="10">
        <v>0</v>
      </c>
      <c r="AB49" s="10">
        <v>1</v>
      </c>
      <c r="AC49" s="10">
        <v>4</v>
      </c>
      <c r="AD49" s="10">
        <v>6</v>
      </c>
      <c r="AE49" s="10">
        <v>1</v>
      </c>
      <c r="AF49" s="10">
        <v>3</v>
      </c>
      <c r="AG49" s="10">
        <v>6</v>
      </c>
      <c r="AH49" s="10">
        <v>3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1">
        <v>0</v>
      </c>
      <c r="AO49" s="26">
        <v>10195150</v>
      </c>
      <c r="AP49" s="5">
        <v>0</v>
      </c>
      <c r="AQ49" s="5">
        <v>0</v>
      </c>
    </row>
    <row r="50" spans="3:43" s="27" customFormat="1" ht="18" customHeight="1" x14ac:dyDescent="0.3">
      <c r="C50" s="19" t="s">
        <v>64</v>
      </c>
      <c r="D50" s="63" t="s">
        <v>65</v>
      </c>
      <c r="E50" s="24">
        <f t="shared" si="2"/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4">
        <f t="shared" si="3"/>
        <v>4</v>
      </c>
      <c r="X50" s="25">
        <v>0</v>
      </c>
      <c r="Y50" s="25">
        <v>0</v>
      </c>
      <c r="Z50" s="25">
        <v>0</v>
      </c>
      <c r="AA50" s="25">
        <v>0</v>
      </c>
      <c r="AB50" s="25">
        <v>1</v>
      </c>
      <c r="AC50" s="25">
        <v>0</v>
      </c>
      <c r="AD50" s="25">
        <v>0</v>
      </c>
      <c r="AE50" s="25">
        <v>3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114" t="s">
        <v>93</v>
      </c>
      <c r="AP50" s="26">
        <v>0</v>
      </c>
      <c r="AQ50" s="26">
        <v>0</v>
      </c>
    </row>
    <row r="51" spans="3:43" s="27" customFormat="1" ht="18" customHeight="1" x14ac:dyDescent="0.3">
      <c r="C51" s="19" t="s">
        <v>0</v>
      </c>
      <c r="D51" s="63" t="s">
        <v>66</v>
      </c>
      <c r="E51" s="24">
        <f t="shared" si="2"/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4">
        <f t="shared" si="3"/>
        <v>8</v>
      </c>
      <c r="X51" s="25">
        <v>0</v>
      </c>
      <c r="Y51" s="25">
        <v>0</v>
      </c>
      <c r="Z51" s="25">
        <v>0</v>
      </c>
      <c r="AA51" s="25">
        <v>0</v>
      </c>
      <c r="AB51" s="25">
        <v>1</v>
      </c>
      <c r="AC51" s="25">
        <v>0</v>
      </c>
      <c r="AD51" s="25">
        <v>1</v>
      </c>
      <c r="AE51" s="25">
        <v>5</v>
      </c>
      <c r="AF51" s="25">
        <v>1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115"/>
      <c r="AP51" s="26">
        <v>0</v>
      </c>
      <c r="AQ51" s="26">
        <v>0</v>
      </c>
    </row>
    <row r="52" spans="3:43" ht="18" customHeight="1" x14ac:dyDescent="0.3">
      <c r="C52" s="8" t="s">
        <v>68</v>
      </c>
      <c r="D52" s="6" t="s">
        <v>67</v>
      </c>
      <c r="E52" s="30">
        <f t="shared" si="2"/>
        <v>6</v>
      </c>
      <c r="F52" s="31">
        <v>5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1</v>
      </c>
      <c r="R52" s="32">
        <v>0</v>
      </c>
      <c r="S52" s="32">
        <v>0</v>
      </c>
      <c r="T52" s="32">
        <v>0</v>
      </c>
      <c r="U52" s="32">
        <v>0</v>
      </c>
      <c r="V52" s="33">
        <v>0</v>
      </c>
      <c r="W52" s="30">
        <f t="shared" si="3"/>
        <v>47</v>
      </c>
      <c r="X52" s="31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6</v>
      </c>
      <c r="AF52" s="32">
        <v>10</v>
      </c>
      <c r="AG52" s="32">
        <v>17</v>
      </c>
      <c r="AH52" s="32">
        <v>4</v>
      </c>
      <c r="AI52" s="32">
        <v>5</v>
      </c>
      <c r="AJ52" s="32">
        <v>3</v>
      </c>
      <c r="AK52" s="32">
        <v>2</v>
      </c>
      <c r="AL52" s="32">
        <v>0</v>
      </c>
      <c r="AM52" s="32">
        <v>0</v>
      </c>
      <c r="AN52" s="34">
        <v>0</v>
      </c>
      <c r="AO52" s="35">
        <v>26889544</v>
      </c>
      <c r="AP52" s="35">
        <v>5</v>
      </c>
      <c r="AQ52" s="35">
        <v>5</v>
      </c>
    </row>
    <row r="53" spans="3:43" ht="18" customHeight="1" x14ac:dyDescent="0.3">
      <c r="C53" s="8">
        <v>362</v>
      </c>
      <c r="D53" s="6" t="s">
        <v>74</v>
      </c>
      <c r="E53" s="30">
        <f t="shared" si="2"/>
        <v>3</v>
      </c>
      <c r="F53" s="31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1</v>
      </c>
      <c r="T53" s="32">
        <v>0</v>
      </c>
      <c r="U53" s="32">
        <v>2</v>
      </c>
      <c r="V53" s="33">
        <v>0</v>
      </c>
      <c r="W53" s="30">
        <f t="shared" si="3"/>
        <v>10</v>
      </c>
      <c r="X53" s="31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1</v>
      </c>
      <c r="AF53" s="32">
        <v>0</v>
      </c>
      <c r="AG53" s="32">
        <v>2</v>
      </c>
      <c r="AH53" s="32">
        <v>0</v>
      </c>
      <c r="AI53" s="32">
        <v>1</v>
      </c>
      <c r="AJ53" s="32">
        <v>3</v>
      </c>
      <c r="AK53" s="32">
        <v>3</v>
      </c>
      <c r="AL53" s="32">
        <v>0</v>
      </c>
      <c r="AM53" s="32">
        <v>0</v>
      </c>
      <c r="AN53" s="34">
        <v>0</v>
      </c>
      <c r="AO53" s="35">
        <v>6790000</v>
      </c>
      <c r="AP53" s="35">
        <v>0</v>
      </c>
      <c r="AQ53" s="35">
        <v>0</v>
      </c>
    </row>
    <row r="54" spans="3:43" ht="18" customHeight="1" thickBot="1" x14ac:dyDescent="0.35">
      <c r="C54" s="22" t="s">
        <v>70</v>
      </c>
      <c r="D54" s="23" t="s">
        <v>69</v>
      </c>
      <c r="E54" s="36">
        <f t="shared" si="2"/>
        <v>1</v>
      </c>
      <c r="F54" s="37">
        <v>1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9">
        <v>0</v>
      </c>
      <c r="W54" s="36">
        <f t="shared" si="3"/>
        <v>8</v>
      </c>
      <c r="X54" s="37">
        <v>4</v>
      </c>
      <c r="Y54" s="38">
        <v>0</v>
      </c>
      <c r="Z54" s="38">
        <v>0</v>
      </c>
      <c r="AA54" s="38">
        <v>0</v>
      </c>
      <c r="AB54" s="38">
        <v>0</v>
      </c>
      <c r="AC54" s="38">
        <v>1</v>
      </c>
      <c r="AD54" s="38">
        <v>0</v>
      </c>
      <c r="AE54" s="38">
        <v>0</v>
      </c>
      <c r="AF54" s="38">
        <v>0</v>
      </c>
      <c r="AG54" s="38">
        <v>2</v>
      </c>
      <c r="AH54" s="38">
        <v>0</v>
      </c>
      <c r="AI54" s="38">
        <v>0</v>
      </c>
      <c r="AJ54" s="38">
        <v>1</v>
      </c>
      <c r="AK54" s="38">
        <v>0</v>
      </c>
      <c r="AL54" s="38">
        <v>0</v>
      </c>
      <c r="AM54" s="38">
        <v>0</v>
      </c>
      <c r="AN54" s="40">
        <v>0</v>
      </c>
      <c r="AO54" s="41">
        <v>7822207</v>
      </c>
      <c r="AP54" s="41">
        <v>0</v>
      </c>
      <c r="AQ54" s="41">
        <v>0</v>
      </c>
    </row>
    <row r="55" spans="3:43" x14ac:dyDescent="0.3">
      <c r="AO55" s="27"/>
    </row>
    <row r="56" spans="3:43" x14ac:dyDescent="0.3">
      <c r="C56" s="104" t="s">
        <v>88</v>
      </c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</row>
    <row r="57" spans="3:43" x14ac:dyDescent="0.3">
      <c r="C57" s="42" t="s">
        <v>89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3:43" x14ac:dyDescent="0.3">
      <c r="AO58" s="27"/>
    </row>
    <row r="59" spans="3:43" ht="24" thickBot="1" x14ac:dyDescent="0.35">
      <c r="C59" s="93" t="s">
        <v>87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</row>
    <row r="60" spans="3:43" x14ac:dyDescent="0.3">
      <c r="C60" s="105" t="s">
        <v>1</v>
      </c>
      <c r="D60" s="107" t="s">
        <v>2</v>
      </c>
      <c r="E60" s="109" t="s">
        <v>71</v>
      </c>
      <c r="F60" s="111" t="s">
        <v>4</v>
      </c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3"/>
      <c r="W60" s="109" t="s">
        <v>72</v>
      </c>
      <c r="X60" s="111" t="s">
        <v>4</v>
      </c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09" t="s">
        <v>79</v>
      </c>
      <c r="AP60" s="109" t="s">
        <v>80</v>
      </c>
      <c r="AQ60" s="109" t="s">
        <v>81</v>
      </c>
    </row>
    <row r="61" spans="3:43" ht="15" thickBot="1" x14ac:dyDescent="0.35">
      <c r="C61" s="106"/>
      <c r="D61" s="108"/>
      <c r="E61" s="110"/>
      <c r="F61" s="12" t="s">
        <v>73</v>
      </c>
      <c r="G61" s="13">
        <v>1</v>
      </c>
      <c r="H61" s="13">
        <v>2</v>
      </c>
      <c r="I61" s="13">
        <v>3</v>
      </c>
      <c r="J61" s="13">
        <v>4</v>
      </c>
      <c r="K61" s="13">
        <v>5</v>
      </c>
      <c r="L61" s="13">
        <v>6</v>
      </c>
      <c r="M61" s="13">
        <v>7</v>
      </c>
      <c r="N61" s="13">
        <v>8</v>
      </c>
      <c r="O61" s="13">
        <v>9</v>
      </c>
      <c r="P61" s="13">
        <v>10</v>
      </c>
      <c r="Q61" s="13">
        <v>11</v>
      </c>
      <c r="R61" s="13">
        <v>12</v>
      </c>
      <c r="S61" s="13">
        <v>13</v>
      </c>
      <c r="T61" s="13">
        <v>14</v>
      </c>
      <c r="U61" s="13">
        <v>15</v>
      </c>
      <c r="V61" s="14">
        <v>16</v>
      </c>
      <c r="W61" s="110"/>
      <c r="X61" s="12" t="s">
        <v>73</v>
      </c>
      <c r="Y61" s="13">
        <v>1</v>
      </c>
      <c r="Z61" s="13">
        <v>2</v>
      </c>
      <c r="AA61" s="13">
        <v>3</v>
      </c>
      <c r="AB61" s="13">
        <v>4</v>
      </c>
      <c r="AC61" s="13">
        <v>5</v>
      </c>
      <c r="AD61" s="13">
        <v>6</v>
      </c>
      <c r="AE61" s="13">
        <v>7</v>
      </c>
      <c r="AF61" s="13">
        <v>8</v>
      </c>
      <c r="AG61" s="13">
        <v>9</v>
      </c>
      <c r="AH61" s="13">
        <v>10</v>
      </c>
      <c r="AI61" s="13">
        <v>11</v>
      </c>
      <c r="AJ61" s="13">
        <v>12</v>
      </c>
      <c r="AK61" s="13">
        <v>13</v>
      </c>
      <c r="AL61" s="13">
        <v>14</v>
      </c>
      <c r="AM61" s="13">
        <v>15</v>
      </c>
      <c r="AN61" s="15">
        <v>16</v>
      </c>
      <c r="AO61" s="110"/>
      <c r="AP61" s="110"/>
      <c r="AQ61" s="110"/>
    </row>
    <row r="62" spans="3:43" x14ac:dyDescent="0.3">
      <c r="C62" s="20" t="s">
        <v>7</v>
      </c>
      <c r="D62" s="21" t="s">
        <v>6</v>
      </c>
      <c r="E62" s="29">
        <f>SUM(F62:V62)</f>
        <v>5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1</v>
      </c>
      <c r="S62" s="66">
        <v>2</v>
      </c>
      <c r="T62" s="66">
        <v>2</v>
      </c>
      <c r="U62" s="66">
        <v>0</v>
      </c>
      <c r="V62" s="66">
        <v>0</v>
      </c>
      <c r="W62" s="29">
        <f>SUM(X62:AN62)</f>
        <v>180</v>
      </c>
      <c r="X62" s="66">
        <v>0</v>
      </c>
      <c r="Y62" s="66">
        <v>0</v>
      </c>
      <c r="Z62" s="66">
        <v>3</v>
      </c>
      <c r="AA62" s="66">
        <v>0</v>
      </c>
      <c r="AB62" s="66">
        <v>0</v>
      </c>
      <c r="AC62" s="66">
        <v>16</v>
      </c>
      <c r="AD62" s="66">
        <v>97</v>
      </c>
      <c r="AE62" s="66">
        <v>2</v>
      </c>
      <c r="AF62" s="66">
        <v>1</v>
      </c>
      <c r="AG62" s="66">
        <v>15</v>
      </c>
      <c r="AH62" s="66">
        <v>14</v>
      </c>
      <c r="AI62" s="66">
        <v>12</v>
      </c>
      <c r="AJ62" s="66">
        <v>5</v>
      </c>
      <c r="AK62" s="66">
        <v>5</v>
      </c>
      <c r="AL62" s="66">
        <v>8</v>
      </c>
      <c r="AM62" s="66">
        <v>0</v>
      </c>
      <c r="AN62" s="66">
        <v>2</v>
      </c>
      <c r="AO62" s="67">
        <v>81083600</v>
      </c>
      <c r="AP62" s="68">
        <v>183</v>
      </c>
      <c r="AQ62" s="68">
        <v>0</v>
      </c>
    </row>
    <row r="63" spans="3:43" ht="15" thickBot="1" x14ac:dyDescent="0.35">
      <c r="C63" s="22" t="s">
        <v>9</v>
      </c>
      <c r="D63" s="23" t="s">
        <v>8</v>
      </c>
      <c r="E63" s="36">
        <f t="shared" ref="E63" si="4">SUM(F63:V63)</f>
        <v>7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1</v>
      </c>
      <c r="P63" s="66">
        <v>2</v>
      </c>
      <c r="Q63" s="66">
        <v>1</v>
      </c>
      <c r="R63" s="66">
        <v>0</v>
      </c>
      <c r="S63" s="66">
        <v>1</v>
      </c>
      <c r="T63" s="66">
        <v>2</v>
      </c>
      <c r="U63" s="66">
        <v>0</v>
      </c>
      <c r="V63" s="66">
        <v>0</v>
      </c>
      <c r="W63" s="36">
        <f t="shared" ref="W63" si="5">SUM(X63:AN63)</f>
        <v>150</v>
      </c>
      <c r="X63" s="66">
        <v>0</v>
      </c>
      <c r="Y63" s="66">
        <v>0</v>
      </c>
      <c r="Z63" s="66">
        <v>0</v>
      </c>
      <c r="AA63" s="66">
        <v>2</v>
      </c>
      <c r="AB63" s="66">
        <v>6</v>
      </c>
      <c r="AC63" s="66">
        <v>10</v>
      </c>
      <c r="AD63" s="66">
        <v>7</v>
      </c>
      <c r="AE63" s="66">
        <v>13</v>
      </c>
      <c r="AF63" s="66">
        <v>5</v>
      </c>
      <c r="AG63" s="66">
        <v>26</v>
      </c>
      <c r="AH63" s="66">
        <v>16</v>
      </c>
      <c r="AI63" s="66">
        <v>26</v>
      </c>
      <c r="AJ63" s="66">
        <v>22</v>
      </c>
      <c r="AK63" s="66">
        <v>7</v>
      </c>
      <c r="AL63" s="66">
        <v>9</v>
      </c>
      <c r="AM63" s="66">
        <v>1</v>
      </c>
      <c r="AN63" s="66">
        <v>0</v>
      </c>
      <c r="AO63" s="67">
        <v>87823544</v>
      </c>
      <c r="AP63" s="68">
        <v>0</v>
      </c>
      <c r="AQ63" s="68">
        <v>0</v>
      </c>
    </row>
    <row r="64" spans="3:43" x14ac:dyDescent="0.3">
      <c r="AO64" s="27"/>
    </row>
    <row r="65" spans="41:41" x14ac:dyDescent="0.3">
      <c r="AO65" s="27"/>
    </row>
  </sheetData>
  <mergeCells count="24">
    <mergeCell ref="C56:AQ56"/>
    <mergeCell ref="AO50:AO51"/>
    <mergeCell ref="C1:AQ1"/>
    <mergeCell ref="C2:AQ2"/>
    <mergeCell ref="C3:AQ3"/>
    <mergeCell ref="C4:C5"/>
    <mergeCell ref="D4:D5"/>
    <mergeCell ref="E4:E5"/>
    <mergeCell ref="F4:V4"/>
    <mergeCell ref="W4:W5"/>
    <mergeCell ref="X4:AN4"/>
    <mergeCell ref="AO4:AO5"/>
    <mergeCell ref="AP4:AP5"/>
    <mergeCell ref="AQ4:AQ5"/>
    <mergeCell ref="C59:AQ59"/>
    <mergeCell ref="C60:C61"/>
    <mergeCell ref="D60:D61"/>
    <mergeCell ref="E60:E61"/>
    <mergeCell ref="F60:V60"/>
    <mergeCell ref="W60:W61"/>
    <mergeCell ref="X60:AN60"/>
    <mergeCell ref="AO60:AO61"/>
    <mergeCell ref="AP60:AP61"/>
    <mergeCell ref="AQ60:AQ61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W6:W9 W10:W26 W27:W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FUSKOVÁ Iva, Mgr.</cp:lastModifiedBy>
  <cp:lastPrinted>2019-11-07T08:16:20Z</cp:lastPrinted>
  <dcterms:created xsi:type="dcterms:W3CDTF">2019-10-30T12:54:19Z</dcterms:created>
  <dcterms:modified xsi:type="dcterms:W3CDTF">2020-05-26T10:44:00Z</dcterms:modified>
</cp:coreProperties>
</file>